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603c540c35db4e7e/Documents/Loose Files/"/>
    </mc:Choice>
  </mc:AlternateContent>
  <xr:revisionPtr revIDLastSave="0" documentId="8_{369398B7-3D9A-4541-AC0E-519802E4B0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sults" sheetId="1" r:id="rId1"/>
    <sheet name="Prizes" sheetId="2" r:id="rId2"/>
  </sheets>
  <definedNames>
    <definedName name="_xlnm._FilterDatabase" localSheetId="0" hidden="1">Results!$A$3:$I$96</definedName>
    <definedName name="_xlnm.Print_Area" localSheetId="1">Prizes!$A$1:$F$26</definedName>
    <definedName name="_xlnm.Print_Area" localSheetId="0">Results!$A$1:$G$73</definedName>
    <definedName name="_xlnm.Print_Titles" localSheetId="0">Results!$1:$3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4" i="1" l="1"/>
  <c r="A12" i="1"/>
  <c r="A34" i="1"/>
  <c r="A15" i="1"/>
  <c r="A7" i="1"/>
  <c r="A8" i="1"/>
  <c r="A25" i="1"/>
  <c r="A18" i="1"/>
  <c r="A11" i="1"/>
  <c r="A68" i="1"/>
  <c r="A29" i="1"/>
  <c r="A27" i="1"/>
  <c r="A13" i="1"/>
  <c r="A49" i="1"/>
  <c r="A17" i="1"/>
  <c r="A42" i="1"/>
  <c r="A9" i="1"/>
  <c r="A59" i="1"/>
  <c r="A54" i="1"/>
  <c r="A19" i="1"/>
  <c r="A56" i="1"/>
  <c r="A40" i="1"/>
  <c r="A65" i="1"/>
  <c r="A66" i="1"/>
  <c r="A33" i="1"/>
  <c r="A63" i="1"/>
  <c r="A30" i="1"/>
  <c r="A57" i="1"/>
  <c r="A46" i="1"/>
  <c r="A41" i="1"/>
  <c r="A45" i="1"/>
  <c r="A16" i="1"/>
  <c r="A32" i="1"/>
  <c r="A22" i="1"/>
  <c r="A64" i="1"/>
  <c r="A60" i="1"/>
  <c r="G50" i="1"/>
  <c r="G6" i="1"/>
  <c r="G33" i="1"/>
  <c r="G22" i="1"/>
  <c r="G64" i="1"/>
  <c r="A61" i="1" l="1"/>
  <c r="A47" i="1"/>
  <c r="A4" i="1"/>
  <c r="A28" i="1"/>
  <c r="A14" i="1"/>
  <c r="A43" i="1"/>
  <c r="A36" i="1"/>
  <c r="G18" i="1" l="1"/>
  <c r="G76" i="1"/>
  <c r="G75" i="1"/>
  <c r="G19" i="1"/>
  <c r="G59" i="1" l="1"/>
  <c r="G7" i="1"/>
  <c r="G70" i="1"/>
  <c r="G82" i="1"/>
  <c r="G67" i="1"/>
  <c r="G8" i="1"/>
  <c r="G9" i="1"/>
  <c r="G25" i="1"/>
  <c r="G26" i="1"/>
  <c r="G63" i="1" l="1"/>
  <c r="G21" i="1"/>
  <c r="G77" i="1"/>
  <c r="G44" i="1"/>
  <c r="G13" i="1"/>
  <c r="G37" i="1"/>
  <c r="G15" i="1"/>
  <c r="G40" i="1"/>
  <c r="G48" i="1"/>
  <c r="G80" i="1"/>
  <c r="G55" i="1"/>
  <c r="G27" i="1"/>
  <c r="G71" i="1"/>
  <c r="G83" i="1"/>
  <c r="G62" i="1"/>
  <c r="G84" i="1"/>
  <c r="G53" i="1"/>
  <c r="G46" i="1"/>
  <c r="G54" i="1"/>
  <c r="G60" i="1"/>
  <c r="G45" i="1"/>
  <c r="G41" i="1"/>
  <c r="G73" i="1"/>
  <c r="G66" i="1"/>
  <c r="G29" i="1"/>
  <c r="G12" i="1"/>
  <c r="G78" i="1"/>
  <c r="G20" i="1"/>
  <c r="G38" i="1"/>
  <c r="G11" i="1"/>
  <c r="G30" i="1"/>
  <c r="G43" i="1"/>
  <c r="G79" i="1"/>
  <c r="G35" i="1"/>
  <c r="G56" i="1"/>
  <c r="G51" i="1"/>
  <c r="G57" i="1"/>
  <c r="G58" i="1"/>
  <c r="G16" i="1"/>
  <c r="G28" i="1"/>
  <c r="G32" i="1"/>
  <c r="G36" i="1"/>
  <c r="G39" i="1"/>
  <c r="G47" i="1"/>
  <c r="G52" i="1"/>
  <c r="G4" i="1"/>
  <c r="G69" i="1"/>
  <c r="G72" i="1"/>
  <c r="G10" i="1"/>
  <c r="G14" i="1"/>
  <c r="G65" i="1"/>
  <c r="G81" i="1"/>
  <c r="G23" i="1"/>
  <c r="G74" i="1"/>
  <c r="G5" i="1"/>
  <c r="G31" i="1"/>
  <c r="G17" i="1"/>
  <c r="G24" i="1"/>
  <c r="G61" i="1"/>
  <c r="G49" i="1"/>
  <c r="G68" i="1"/>
  <c r="G34" i="1"/>
  <c r="G42" i="1"/>
  <c r="A52" i="1" l="1"/>
  <c r="A53" i="1"/>
  <c r="A39" i="1"/>
  <c r="A50" i="1"/>
  <c r="A58" i="1"/>
  <c r="A31" i="1"/>
  <c r="A5" i="1"/>
  <c r="A55" i="1"/>
  <c r="A35" i="1"/>
  <c r="A6" i="1"/>
  <c r="A21" i="1"/>
  <c r="A37" i="1"/>
  <c r="A67" i="1"/>
  <c r="A51" i="1"/>
  <c r="A62" i="1"/>
  <c r="A10" i="1"/>
  <c r="A48" i="1"/>
  <c r="A26" i="1"/>
  <c r="A23" i="1"/>
  <c r="A24" i="1"/>
  <c r="A20" i="1"/>
  <c r="E23" i="2" l="1"/>
  <c r="E22" i="2"/>
</calcChain>
</file>

<file path=xl/sharedStrings.xml><?xml version="1.0" encoding="utf-8"?>
<sst xmlns="http://schemas.openxmlformats.org/spreadsheetml/2006/main" count="309" uniqueCount="173">
  <si>
    <t>Position</t>
  </si>
  <si>
    <t>Time</t>
  </si>
  <si>
    <t>Runner Name</t>
  </si>
  <si>
    <t>Club Name</t>
  </si>
  <si>
    <t>Age Group</t>
  </si>
  <si>
    <t>Position in Age Group</t>
  </si>
  <si>
    <t>Race Number</t>
  </si>
  <si>
    <t>Oswestry Olympians</t>
  </si>
  <si>
    <t>Shrewsbury AC</t>
  </si>
  <si>
    <t>Denbigh Harriers</t>
  </si>
  <si>
    <t>Mynydd Myfyr</t>
  </si>
  <si>
    <t>Mercia Fell Runners</t>
  </si>
  <si>
    <t>unattached</t>
  </si>
  <si>
    <t>Helsby Running Club</t>
  </si>
  <si>
    <t>Shropshire Shufflers</t>
  </si>
  <si>
    <t>West Cheshire</t>
  </si>
  <si>
    <t>Banbury Harriers</t>
  </si>
  <si>
    <t>Wrexham Athletics Club</t>
  </si>
  <si>
    <t>Shrewsbury Athletics Club</t>
  </si>
  <si>
    <t>Mynydd Du</t>
  </si>
  <si>
    <t>M65</t>
  </si>
  <si>
    <t>F65</t>
  </si>
  <si>
    <t>M55</t>
  </si>
  <si>
    <t>M50</t>
  </si>
  <si>
    <t>F45</t>
  </si>
  <si>
    <t>M80</t>
  </si>
  <si>
    <t>M45</t>
  </si>
  <si>
    <t>M</t>
  </si>
  <si>
    <t>F</t>
  </si>
  <si>
    <t>F40</t>
  </si>
  <si>
    <t>M40</t>
  </si>
  <si>
    <t>F35</t>
  </si>
  <si>
    <t>F50</t>
  </si>
  <si>
    <t>Tom Heard</t>
  </si>
  <si>
    <t>JF</t>
  </si>
  <si>
    <t>unaffiliated</t>
  </si>
  <si>
    <t>F55</t>
  </si>
  <si>
    <t>Ian Lowe</t>
  </si>
  <si>
    <t>Paul Sissons</t>
  </si>
  <si>
    <t>Sara Robinson</t>
  </si>
  <si>
    <t>28th May 2023</t>
  </si>
  <si>
    <t>Tony Pepper</t>
  </si>
  <si>
    <t>M75</t>
  </si>
  <si>
    <t>F60</t>
  </si>
  <si>
    <t>Sara Jacobs</t>
  </si>
  <si>
    <t>Clwydian Range</t>
  </si>
  <si>
    <t>Buckley</t>
  </si>
  <si>
    <t>Kaye Cottrell</t>
  </si>
  <si>
    <t>Clwb Run Wales</t>
  </si>
  <si>
    <t>Finella Higgins</t>
  </si>
  <si>
    <t>Jez Brown</t>
  </si>
  <si>
    <t>Jess Turner</t>
  </si>
  <si>
    <t>Linda Edmondson</t>
  </si>
  <si>
    <t>WFRA</t>
  </si>
  <si>
    <t>Paul Targett</t>
  </si>
  <si>
    <t>Holcombe Harriers</t>
  </si>
  <si>
    <t>David Newland</t>
  </si>
  <si>
    <t>South London Harriers</t>
  </si>
  <si>
    <t>Andy Clarke</t>
  </si>
  <si>
    <t>Hannah Mosford</t>
  </si>
  <si>
    <t>Oliver Blake</t>
  </si>
  <si>
    <t>Ross Wilkinson</t>
  </si>
  <si>
    <t>Christine Cammillare</t>
  </si>
  <si>
    <t>Deestriders</t>
  </si>
  <si>
    <t>Hilary Coleman-Rees</t>
  </si>
  <si>
    <t>Cecily Benson</t>
  </si>
  <si>
    <t>New Barns</t>
  </si>
  <si>
    <t>Hannah Fynn</t>
  </si>
  <si>
    <t>!st male</t>
  </si>
  <si>
    <t>2nd male</t>
  </si>
  <si>
    <t>3rd male</t>
  </si>
  <si>
    <t>1st M40</t>
  </si>
  <si>
    <t>1st M50</t>
  </si>
  <si>
    <t>1st M45</t>
  </si>
  <si>
    <t>1st M55</t>
  </si>
  <si>
    <t>1st M65 - had to leave</t>
  </si>
  <si>
    <t>1st Female</t>
  </si>
  <si>
    <t>2nd Female</t>
  </si>
  <si>
    <t>3rd Female</t>
  </si>
  <si>
    <t>1st F45</t>
  </si>
  <si>
    <t>1st M75</t>
  </si>
  <si>
    <t>1st F50</t>
  </si>
  <si>
    <t>1st F Junior</t>
  </si>
  <si>
    <t>1st F60</t>
  </si>
  <si>
    <t>1st F35</t>
  </si>
  <si>
    <t>1st F40</t>
  </si>
  <si>
    <t>1st F55</t>
  </si>
  <si>
    <t>1st F65</t>
  </si>
  <si>
    <t>1st M80</t>
  </si>
  <si>
    <t>NO M70</t>
  </si>
  <si>
    <t>NO M60</t>
  </si>
  <si>
    <t>Prizes</t>
  </si>
  <si>
    <t>M60</t>
  </si>
  <si>
    <t>26th May 2024</t>
  </si>
  <si>
    <t>Joseph Murphy</t>
  </si>
  <si>
    <t>Brecon</t>
  </si>
  <si>
    <t>JM</t>
  </si>
  <si>
    <t>Ged Murphy</t>
  </si>
  <si>
    <t>Nick Blake</t>
  </si>
  <si>
    <t>Anthony Pepper</t>
  </si>
  <si>
    <t>Mel Price</t>
  </si>
  <si>
    <t>Mercia FR</t>
  </si>
  <si>
    <t>Virgil Barton</t>
  </si>
  <si>
    <t>Calder valley</t>
  </si>
  <si>
    <t>Alison Whitelaw</t>
  </si>
  <si>
    <t>Wrexham AAC</t>
  </si>
  <si>
    <t>Flora Gunner</t>
  </si>
  <si>
    <t>Croft Ambrey RC</t>
  </si>
  <si>
    <t>Charles Ashley</t>
  </si>
  <si>
    <t>Gary Gunner</t>
  </si>
  <si>
    <t>Arren Roberts</t>
  </si>
  <si>
    <t>Sandra Trevor</t>
  </si>
  <si>
    <t>Lisa Ashworth</t>
  </si>
  <si>
    <t>Dolly Mixtures</t>
  </si>
  <si>
    <t>Emily Vaughan</t>
  </si>
  <si>
    <t>GerardColeman</t>
  </si>
  <si>
    <t>Buckley RC</t>
  </si>
  <si>
    <t>Neil Hindle</t>
  </si>
  <si>
    <t>Kay Cottrell</t>
  </si>
  <si>
    <t>Alyson Winn</t>
  </si>
  <si>
    <t>Glenda Roberts</t>
  </si>
  <si>
    <t>Prestatyn RC</t>
  </si>
  <si>
    <t>Gillian Lawrence</t>
  </si>
  <si>
    <t>Dave Mayhew</t>
  </si>
  <si>
    <t>John Morris</t>
  </si>
  <si>
    <t>Louisa Williams</t>
  </si>
  <si>
    <t>Steve Brown</t>
  </si>
  <si>
    <t>Eyri Harriers</t>
  </si>
  <si>
    <t>Ashling Donohoe-Harrison</t>
  </si>
  <si>
    <t>Neil Rochester</t>
  </si>
  <si>
    <t>Simon Barkley</t>
  </si>
  <si>
    <t>Neil McAndrew</t>
  </si>
  <si>
    <t>Run Free Llangollen</t>
  </si>
  <si>
    <t>Run Free Fell Runners</t>
  </si>
  <si>
    <t>Tim Tansley</t>
  </si>
  <si>
    <t>Matt Mardling</t>
  </si>
  <si>
    <t>Bernat Gaul-Ricart</t>
  </si>
  <si>
    <t>Southwark AC</t>
  </si>
  <si>
    <t>M35</t>
  </si>
  <si>
    <t>Ian Gibson</t>
  </si>
  <si>
    <t>Mike De Costa</t>
  </si>
  <si>
    <t>Sam Saunders</t>
  </si>
  <si>
    <t>Andrew Peers</t>
  </si>
  <si>
    <t>Sue Austin</t>
  </si>
  <si>
    <t>Wrexham Tri</t>
  </si>
  <si>
    <t>Claire Peace</t>
  </si>
  <si>
    <t>Sally Ellis</t>
  </si>
  <si>
    <t xml:space="preserve">Jill Graham </t>
  </si>
  <si>
    <t>Jamie Arkle</t>
  </si>
  <si>
    <t>Penny Brown</t>
  </si>
  <si>
    <t>Anna Roberts</t>
  </si>
  <si>
    <t>Helen Bainbridge</t>
  </si>
  <si>
    <t>Ashley Gray</t>
  </si>
  <si>
    <t>Malcolm Andrew</t>
  </si>
  <si>
    <t>Huw Jones</t>
  </si>
  <si>
    <t>Tina Strommen</t>
  </si>
  <si>
    <t>Amelia Roberts</t>
  </si>
  <si>
    <t>Marc Davies</t>
  </si>
  <si>
    <t>Karen Lentink</t>
  </si>
  <si>
    <t>Ian Clarke</t>
  </si>
  <si>
    <t>Rebecca Saunders</t>
  </si>
  <si>
    <t>Siobhan Henn</t>
  </si>
  <si>
    <t>Yrica Gardener</t>
  </si>
  <si>
    <t>D Benson</t>
  </si>
  <si>
    <t>Richard Davies</t>
  </si>
  <si>
    <t>Lauren Poole</t>
  </si>
  <si>
    <t>Tom Williams</t>
  </si>
  <si>
    <t>Julia Swannell</t>
  </si>
  <si>
    <t>Nic Francis</t>
  </si>
  <si>
    <t>Joshua Goolden</t>
  </si>
  <si>
    <t>Lawley RC</t>
  </si>
  <si>
    <t>Unaffiliated</t>
  </si>
  <si>
    <t>Julie Davies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</si>
</sst>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7" x14ac:knownFonts="1">
    <font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64" fontId="2" fillId="0" borderId="0" xfId="0" applyNumberFormat="1" applyFont="1" applyAlignment="1" applyProtection="1">
      <alignment horizontal="right"/>
      <protection locked="0"/>
    </xf>
    <xf numFmtId="49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  <xf numFmtId="15" fontId="3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/>
    </xf>
    <xf numFmtId="49" fontId="4" fillId="0" borderId="0" xfId="1" applyNumberFormat="1" applyFill="1" applyBorder="1" applyAlignment="1" applyProtection="1">
      <alignment horizontal="right"/>
      <protection locked="0"/>
    </xf>
    <xf numFmtId="21" fontId="0" fillId="0" borderId="0" xfId="0" applyNumberFormat="1"/>
    <xf numFmtId="49" fontId="5" fillId="0" borderId="0" xfId="0" applyNumberFormat="1" applyFont="1" applyAlignment="1" applyProtection="1">
      <alignment horizontal="right"/>
      <protection locked="0"/>
    </xf>
    <xf numFmtId="49" fontId="6" fillId="0" borderId="0" xfId="1" applyNumberFormat="1" applyFont="1" applyFill="1" applyBorder="1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left"/>
    </xf>
    <xf numFmtId="49" fontId="5" fillId="0" borderId="0" xfId="0" applyNumberFormat="1" applyFont="1" applyAlignment="1" applyProtection="1">
      <alignment horizontal="left"/>
      <protection locked="0"/>
    </xf>
    <xf numFmtId="49" fontId="6" fillId="0" borderId="0" xfId="1" applyNumberFormat="1" applyFont="1" applyFill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center"/>
      <protection locked="0"/>
    </xf>
    <xf numFmtId="49" fontId="2" fillId="2" borderId="0" xfId="0" applyNumberFormat="1" applyFont="1" applyFill="1" applyAlignment="1" applyProtection="1">
      <alignment horizontal="right"/>
      <protection locked="0"/>
    </xf>
    <xf numFmtId="1" fontId="0" fillId="2" borderId="0" xfId="0" applyNumberFormat="1" applyFill="1" applyAlignment="1">
      <alignment horizontal="center"/>
    </xf>
    <xf numFmtId="49" fontId="6" fillId="2" borderId="0" xfId="1" applyNumberFormat="1" applyFont="1" applyFill="1" applyBorder="1" applyAlignment="1" applyProtection="1">
      <alignment horizontal="left"/>
      <protection locked="0"/>
    </xf>
    <xf numFmtId="49" fontId="5" fillId="2" borderId="0" xfId="0" applyNumberFormat="1" applyFont="1" applyFill="1" applyAlignment="1" applyProtection="1">
      <alignment horizontal="left"/>
      <protection locked="0"/>
    </xf>
    <xf numFmtId="0" fontId="6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7"/>
  <sheetViews>
    <sheetView tabSelected="1" zoomScale="111" zoomScaleNormal="115" workbookViewId="0">
      <selection activeCell="E2" sqref="E2"/>
    </sheetView>
  </sheetViews>
  <sheetFormatPr defaultRowHeight="14.4" x14ac:dyDescent="0.3"/>
  <cols>
    <col min="1" max="1" width="8.77734375" style="10" bestFit="1" customWidth="1"/>
    <col min="2" max="2" width="10.44140625" bestFit="1" customWidth="1"/>
    <col min="3" max="3" width="12.77734375" style="10" customWidth="1"/>
    <col min="4" max="4" width="24.77734375" bestFit="1" customWidth="1"/>
    <col min="5" max="5" width="28" customWidth="1"/>
    <col min="6" max="6" width="13.44140625" customWidth="1"/>
    <col min="7" max="7" width="21.21875" style="10" customWidth="1"/>
    <col min="8" max="8" width="20.77734375" style="17" bestFit="1" customWidth="1"/>
    <col min="9" max="9" width="16.21875" bestFit="1" customWidth="1"/>
    <col min="14" max="14" width="24.5546875" bestFit="1" customWidth="1"/>
  </cols>
  <sheetData>
    <row r="1" spans="1:14" s="1" customFormat="1" x14ac:dyDescent="0.3">
      <c r="A1" s="7"/>
      <c r="C1" s="7"/>
      <c r="D1" s="5" t="s">
        <v>10</v>
      </c>
      <c r="E1" s="6" t="s">
        <v>93</v>
      </c>
      <c r="G1" s="7"/>
      <c r="H1" s="16"/>
    </row>
    <row r="2" spans="1:14" s="1" customFormat="1" x14ac:dyDescent="0.3">
      <c r="A2" s="7"/>
      <c r="C2" s="7"/>
      <c r="G2" s="7"/>
      <c r="H2" s="16"/>
    </row>
    <row r="3" spans="1:14" x14ac:dyDescent="0.3">
      <c r="A3" s="2" t="s">
        <v>0</v>
      </c>
      <c r="B3" s="2" t="s">
        <v>1</v>
      </c>
      <c r="C3" s="8" t="s">
        <v>6</v>
      </c>
      <c r="D3" s="2" t="s">
        <v>2</v>
      </c>
      <c r="E3" s="2" t="s">
        <v>3</v>
      </c>
      <c r="F3" s="2" t="s">
        <v>4</v>
      </c>
      <c r="G3" s="2" t="s">
        <v>5</v>
      </c>
      <c r="N3" s="4" t="s">
        <v>7</v>
      </c>
    </row>
    <row r="4" spans="1:14" x14ac:dyDescent="0.3">
      <c r="A4" s="11">
        <f t="shared" ref="A4:A37" si="0">IF(ISBLANK(B4)= TRUE, IF(ISBLANK(D4)=TRUE, IF(ISBLANK(E4)=TRUE, IF(ISBLANK(F4)=TRUE, "", ROW(A1)), ROW(A1)), ROW(A1)), ROW(A1))</f>
        <v>1</v>
      </c>
      <c r="B4" s="3">
        <v>1.5543981481481482E-2</v>
      </c>
      <c r="C4" s="8">
        <v>401</v>
      </c>
      <c r="D4" s="4" t="s">
        <v>94</v>
      </c>
      <c r="E4" s="4" t="s">
        <v>95</v>
      </c>
      <c r="F4" s="4" t="s">
        <v>96</v>
      </c>
      <c r="G4" s="9">
        <f>IF(ISBLANK(F4) = TRUE, "", COUNTIF($F$4:F4, F4))</f>
        <v>1</v>
      </c>
      <c r="H4" s="19"/>
      <c r="I4" s="4"/>
      <c r="N4" s="4" t="s">
        <v>15</v>
      </c>
    </row>
    <row r="5" spans="1:14" x14ac:dyDescent="0.3">
      <c r="A5" s="11">
        <f t="shared" si="0"/>
        <v>2</v>
      </c>
      <c r="B5" s="3">
        <v>1.681712962962963E-2</v>
      </c>
      <c r="C5" s="8">
        <v>428</v>
      </c>
      <c r="D5" s="4" t="s">
        <v>130</v>
      </c>
      <c r="E5" s="4" t="s">
        <v>7</v>
      </c>
      <c r="F5" s="4" t="s">
        <v>22</v>
      </c>
      <c r="G5" s="9">
        <f>IF(ISBLANK(F5) = TRUE, "", COUNTIF($F$4:F5, F5))</f>
        <v>1</v>
      </c>
      <c r="H5" s="15"/>
      <c r="I5" s="4"/>
      <c r="N5" s="4" t="s">
        <v>13</v>
      </c>
    </row>
    <row r="6" spans="1:14" x14ac:dyDescent="0.3">
      <c r="A6" s="11">
        <f t="shared" si="0"/>
        <v>3</v>
      </c>
      <c r="B6" s="3">
        <v>1.699074074074074E-2</v>
      </c>
      <c r="C6" s="8">
        <v>415</v>
      </c>
      <c r="D6" s="4" t="s">
        <v>115</v>
      </c>
      <c r="E6" s="4" t="s">
        <v>116</v>
      </c>
      <c r="F6" s="4" t="s">
        <v>27</v>
      </c>
      <c r="G6" s="9">
        <f>IF(ISBLANK(F6) = TRUE, "", COUNTIF($F$4:F6, F6))</f>
        <v>1</v>
      </c>
      <c r="H6" s="19"/>
      <c r="I6" s="4"/>
      <c r="N6" s="4" t="s">
        <v>18</v>
      </c>
    </row>
    <row r="7" spans="1:14" x14ac:dyDescent="0.3">
      <c r="A7" s="11">
        <f t="shared" si="0"/>
        <v>4</v>
      </c>
      <c r="B7" s="3">
        <v>1.7592592592592594E-2</v>
      </c>
      <c r="C7" s="8">
        <v>434</v>
      </c>
      <c r="D7" s="4" t="s">
        <v>37</v>
      </c>
      <c r="E7" s="4" t="s">
        <v>7</v>
      </c>
      <c r="F7" s="4" t="s">
        <v>23</v>
      </c>
      <c r="G7" s="9">
        <f>IF(ISBLANK(F7) = TRUE, "", COUNTIF($F$4:F7, F7))</f>
        <v>1</v>
      </c>
      <c r="H7" s="18"/>
      <c r="I7" s="4"/>
      <c r="N7" s="4" t="s">
        <v>19</v>
      </c>
    </row>
    <row r="8" spans="1:14" x14ac:dyDescent="0.3">
      <c r="A8" s="11">
        <f t="shared" si="0"/>
        <v>5</v>
      </c>
      <c r="B8" s="3">
        <v>1.7615740740740741E-2</v>
      </c>
      <c r="C8" s="8">
        <v>435</v>
      </c>
      <c r="D8" s="4" t="s">
        <v>139</v>
      </c>
      <c r="E8" s="4" t="s">
        <v>7</v>
      </c>
      <c r="F8" s="4" t="s">
        <v>27</v>
      </c>
      <c r="G8" s="9">
        <f>IF(ISBLANK(F8) = TRUE, "", COUNTIF($F$4:F8, F8))</f>
        <v>2</v>
      </c>
      <c r="H8" s="18"/>
      <c r="I8" s="4"/>
      <c r="N8" s="4" t="s">
        <v>12</v>
      </c>
    </row>
    <row r="9" spans="1:14" x14ac:dyDescent="0.3">
      <c r="A9" s="11">
        <f t="shared" si="0"/>
        <v>6</v>
      </c>
      <c r="B9" s="3">
        <v>1.7638888888888888E-2</v>
      </c>
      <c r="C9" s="8">
        <v>446</v>
      </c>
      <c r="D9" s="4" t="s">
        <v>169</v>
      </c>
      <c r="E9" s="4" t="s">
        <v>7</v>
      </c>
      <c r="F9" s="4" t="s">
        <v>27</v>
      </c>
      <c r="G9" s="9">
        <f>IF(ISBLANK(F9) = TRUE, "", COUNTIF($F$4:F9, F9))</f>
        <v>3</v>
      </c>
      <c r="H9" s="15"/>
      <c r="N9" s="4" t="s">
        <v>14</v>
      </c>
    </row>
    <row r="10" spans="1:14" x14ac:dyDescent="0.3">
      <c r="A10" s="11">
        <f t="shared" si="0"/>
        <v>7</v>
      </c>
      <c r="B10" s="3">
        <v>1.7951388888888888E-2</v>
      </c>
      <c r="C10" s="8">
        <v>406</v>
      </c>
      <c r="D10" s="4" t="s">
        <v>102</v>
      </c>
      <c r="E10" s="4" t="s">
        <v>103</v>
      </c>
      <c r="F10" s="4" t="s">
        <v>23</v>
      </c>
      <c r="G10" s="9">
        <f>IF(ISBLANK(F10) = TRUE, "", COUNTIF($F$4:F10, F10))</f>
        <v>2</v>
      </c>
      <c r="H10" s="15"/>
      <c r="I10" s="4"/>
      <c r="N10" s="4" t="s">
        <v>16</v>
      </c>
    </row>
    <row r="11" spans="1:14" x14ac:dyDescent="0.3">
      <c r="A11" s="11">
        <f t="shared" si="0"/>
        <v>8</v>
      </c>
      <c r="B11" s="3">
        <v>1.8124999999999999E-2</v>
      </c>
      <c r="C11" s="8">
        <v>438</v>
      </c>
      <c r="D11" s="4" t="s">
        <v>142</v>
      </c>
      <c r="E11" s="4" t="s">
        <v>116</v>
      </c>
      <c r="F11" s="4" t="s">
        <v>27</v>
      </c>
      <c r="G11" s="9">
        <f>IF(ISBLANK(F11) = TRUE, "", COUNTIF($F$4:F11, F11))</f>
        <v>4</v>
      </c>
      <c r="H11" s="15"/>
      <c r="I11" s="4"/>
      <c r="N11" s="4" t="s">
        <v>9</v>
      </c>
    </row>
    <row r="12" spans="1:14" x14ac:dyDescent="0.3">
      <c r="A12" s="11">
        <f t="shared" si="0"/>
        <v>9</v>
      </c>
      <c r="B12" s="3">
        <v>1.8263888888888889E-2</v>
      </c>
      <c r="C12" s="8">
        <v>431</v>
      </c>
      <c r="D12" s="4" t="s">
        <v>134</v>
      </c>
      <c r="E12" s="4" t="s">
        <v>7</v>
      </c>
      <c r="F12" s="4" t="s">
        <v>23</v>
      </c>
      <c r="G12" s="9">
        <f>IF(ISBLANK(F12) = TRUE, "", COUNTIF($F$4:F12, F12))</f>
        <v>3</v>
      </c>
      <c r="H12" s="15"/>
      <c r="N12" s="4" t="s">
        <v>11</v>
      </c>
    </row>
    <row r="13" spans="1:14" x14ac:dyDescent="0.3">
      <c r="A13" s="11">
        <f t="shared" si="0"/>
        <v>10</v>
      </c>
      <c r="B13" s="3">
        <v>1.9085648148148147E-2</v>
      </c>
      <c r="C13" s="8">
        <v>442</v>
      </c>
      <c r="D13" s="4" t="s">
        <v>146</v>
      </c>
      <c r="E13" s="4" t="s">
        <v>171</v>
      </c>
      <c r="F13" s="4" t="s">
        <v>28</v>
      </c>
      <c r="G13" s="9">
        <f>IF(ISBLANK(F13) = TRUE, "", COUNTIF($F$4:F13, F13))</f>
        <v>1</v>
      </c>
      <c r="H13" s="15"/>
      <c r="I13" s="4"/>
      <c r="N13" s="4" t="s">
        <v>17</v>
      </c>
    </row>
    <row r="14" spans="1:14" x14ac:dyDescent="0.3">
      <c r="A14" s="11">
        <f t="shared" si="0"/>
        <v>11</v>
      </c>
      <c r="B14" s="3">
        <v>1.9293981481481481E-2</v>
      </c>
      <c r="C14" s="8">
        <v>427</v>
      </c>
      <c r="D14" s="4" t="s">
        <v>129</v>
      </c>
      <c r="E14" s="4" t="s">
        <v>7</v>
      </c>
      <c r="F14" s="4" t="s">
        <v>30</v>
      </c>
      <c r="G14" s="9">
        <f>IF(ISBLANK(F14) = TRUE, "", COUNTIF($F$4:F14, F14))</f>
        <v>1</v>
      </c>
      <c r="H14" s="15"/>
      <c r="I14" s="4"/>
    </row>
    <row r="15" spans="1:14" x14ac:dyDescent="0.3">
      <c r="A15" s="11">
        <f t="shared" si="0"/>
        <v>12</v>
      </c>
      <c r="B15" s="3">
        <v>1.9861111111111111E-2</v>
      </c>
      <c r="C15" s="8">
        <v>433</v>
      </c>
      <c r="D15" s="4" t="s">
        <v>136</v>
      </c>
      <c r="E15" s="4" t="s">
        <v>137</v>
      </c>
      <c r="F15" s="4" t="s">
        <v>138</v>
      </c>
      <c r="G15" s="9">
        <f>IF(ISBLANK(F15) = TRUE, "", COUNTIF($F$4:F15, F15))</f>
        <v>1</v>
      </c>
      <c r="H15" s="15"/>
      <c r="I15" s="4"/>
    </row>
    <row r="16" spans="1:14" x14ac:dyDescent="0.3">
      <c r="A16" s="11">
        <f t="shared" si="0"/>
        <v>13</v>
      </c>
      <c r="B16" s="3">
        <v>1.9953703703703703E-2</v>
      </c>
      <c r="C16" s="8">
        <v>461</v>
      </c>
      <c r="D16" s="4" t="s">
        <v>164</v>
      </c>
      <c r="E16" s="4" t="s">
        <v>7</v>
      </c>
      <c r="F16" s="4" t="s">
        <v>27</v>
      </c>
      <c r="G16" s="9">
        <f>IF(ISBLANK(F16) = TRUE, "", COUNTIF($F$4:F16, F16))</f>
        <v>5</v>
      </c>
      <c r="H16" s="14"/>
      <c r="I16" s="4"/>
    </row>
    <row r="17" spans="1:9" x14ac:dyDescent="0.3">
      <c r="A17" s="11">
        <f t="shared" si="0"/>
        <v>14</v>
      </c>
      <c r="B17" s="3">
        <v>1.9988425925925927E-2</v>
      </c>
      <c r="C17" s="8">
        <v>444</v>
      </c>
      <c r="D17" s="4" t="s">
        <v>148</v>
      </c>
      <c r="E17" s="4" t="s">
        <v>101</v>
      </c>
      <c r="F17" s="4" t="s">
        <v>27</v>
      </c>
      <c r="G17" s="9">
        <f>IF(ISBLANK(F17) = TRUE, "", COUNTIF($F$4:F17, F17))</f>
        <v>6</v>
      </c>
      <c r="H17" s="19"/>
      <c r="I17" s="4"/>
    </row>
    <row r="18" spans="1:9" x14ac:dyDescent="0.3">
      <c r="A18" s="11">
        <f t="shared" si="0"/>
        <v>15</v>
      </c>
      <c r="B18" s="3">
        <v>2.0127314814814813E-2</v>
      </c>
      <c r="C18" s="8">
        <v>437</v>
      </c>
      <c r="D18" s="4" t="s">
        <v>141</v>
      </c>
      <c r="E18" s="4" t="s">
        <v>171</v>
      </c>
      <c r="F18" s="4" t="s">
        <v>27</v>
      </c>
      <c r="G18" s="9">
        <f>IF(ISBLANK(F18) = TRUE, "", COUNTIF($F$4:F18, F18))</f>
        <v>7</v>
      </c>
      <c r="H18" s="15"/>
    </row>
    <row r="19" spans="1:9" x14ac:dyDescent="0.3">
      <c r="A19" s="11">
        <f t="shared" si="0"/>
        <v>16</v>
      </c>
      <c r="B19" s="3">
        <v>2.045138888888889E-2</v>
      </c>
      <c r="C19" s="8">
        <v>449</v>
      </c>
      <c r="D19" s="4" t="s">
        <v>152</v>
      </c>
      <c r="E19" s="4" t="s">
        <v>7</v>
      </c>
      <c r="F19" s="4" t="s">
        <v>23</v>
      </c>
      <c r="G19" s="9">
        <f>IF(ISBLANK(F19) = TRUE, "", COUNTIF($F$4:F19, F19))</f>
        <v>4</v>
      </c>
      <c r="H19" s="15"/>
    </row>
    <row r="20" spans="1:9" x14ac:dyDescent="0.3">
      <c r="A20" s="11">
        <f t="shared" si="0"/>
        <v>17</v>
      </c>
      <c r="B20" s="3">
        <v>2.0555555555555556E-2</v>
      </c>
      <c r="C20" s="8">
        <v>405</v>
      </c>
      <c r="D20" s="4" t="s">
        <v>100</v>
      </c>
      <c r="E20" s="4" t="s">
        <v>101</v>
      </c>
      <c r="F20" s="4" t="s">
        <v>32</v>
      </c>
      <c r="G20" s="9">
        <f>IF(ISBLANK(F20) = TRUE, "", COUNTIF($F$4:F20, F20))</f>
        <v>1</v>
      </c>
      <c r="H20" s="15"/>
    </row>
    <row r="21" spans="1:9" x14ac:dyDescent="0.3">
      <c r="A21" s="11">
        <f t="shared" si="0"/>
        <v>18</v>
      </c>
      <c r="B21" s="3">
        <v>2.0706018518518519E-2</v>
      </c>
      <c r="C21" s="8">
        <v>423</v>
      </c>
      <c r="D21" s="4" t="s">
        <v>125</v>
      </c>
      <c r="E21" s="4" t="s">
        <v>7</v>
      </c>
      <c r="F21" s="4" t="s">
        <v>24</v>
      </c>
      <c r="G21" s="9">
        <f>IF(ISBLANK(F21) = TRUE, "", COUNTIF($F$4:F21, F21))</f>
        <v>1</v>
      </c>
      <c r="H21" s="15"/>
      <c r="I21" s="4"/>
    </row>
    <row r="22" spans="1:9" x14ac:dyDescent="0.3">
      <c r="A22" s="11">
        <f t="shared" si="0"/>
        <v>19</v>
      </c>
      <c r="B22" s="3">
        <v>2.0891203703703703E-2</v>
      </c>
      <c r="C22" s="8">
        <v>463</v>
      </c>
      <c r="D22" s="4" t="s">
        <v>166</v>
      </c>
      <c r="E22" s="4" t="s">
        <v>144</v>
      </c>
      <c r="F22" s="4" t="s">
        <v>26</v>
      </c>
      <c r="G22" s="9">
        <f>IF(ISBLANK(F22) = TRUE, "", COUNTIF($F$4:F22, F22))</f>
        <v>1</v>
      </c>
      <c r="H22" s="18"/>
      <c r="I22" s="4"/>
    </row>
    <row r="23" spans="1:9" x14ac:dyDescent="0.3">
      <c r="A23" s="11">
        <f t="shared" si="0"/>
        <v>20</v>
      </c>
      <c r="B23" s="3">
        <v>2.0949074074074075E-2</v>
      </c>
      <c r="C23" s="8">
        <v>411</v>
      </c>
      <c r="D23" s="4" t="s">
        <v>110</v>
      </c>
      <c r="E23" s="4" t="s">
        <v>7</v>
      </c>
      <c r="F23" s="4" t="s">
        <v>23</v>
      </c>
      <c r="G23" s="9">
        <f>IF(ISBLANK(F23) = TRUE, "", COUNTIF($F$4:F23, F23))</f>
        <v>5</v>
      </c>
      <c r="H23" s="14"/>
      <c r="I23" s="4"/>
    </row>
    <row r="24" spans="1:9" x14ac:dyDescent="0.3">
      <c r="A24" s="11">
        <f t="shared" si="0"/>
        <v>21</v>
      </c>
      <c r="B24" s="3">
        <v>2.0972222222222222E-2</v>
      </c>
      <c r="C24" s="8">
        <v>402</v>
      </c>
      <c r="D24" s="4" t="s">
        <v>97</v>
      </c>
      <c r="E24" s="4" t="s">
        <v>95</v>
      </c>
      <c r="F24" s="4" t="s">
        <v>23</v>
      </c>
      <c r="G24" s="9">
        <f>IF(ISBLANK(F24) = TRUE, "", COUNTIF($F$4:F24, F24))</f>
        <v>6</v>
      </c>
      <c r="H24" s="18"/>
      <c r="I24" s="4"/>
    </row>
    <row r="25" spans="1:9" x14ac:dyDescent="0.3">
      <c r="A25" s="11">
        <f t="shared" si="0"/>
        <v>22</v>
      </c>
      <c r="B25" s="3">
        <v>2.1030092592592593E-2</v>
      </c>
      <c r="C25" s="8">
        <v>436</v>
      </c>
      <c r="D25" s="4" t="s">
        <v>140</v>
      </c>
      <c r="E25" s="4" t="s">
        <v>171</v>
      </c>
      <c r="F25" s="4" t="s">
        <v>23</v>
      </c>
      <c r="G25" s="9">
        <f>IF(ISBLANK(F25) = TRUE, "", COUNTIF($F$4:F25, F25))</f>
        <v>7</v>
      </c>
      <c r="H25" s="19"/>
      <c r="I25" s="4"/>
    </row>
    <row r="26" spans="1:9" x14ac:dyDescent="0.3">
      <c r="A26" s="11">
        <f t="shared" si="0"/>
        <v>23</v>
      </c>
      <c r="B26" s="3">
        <v>2.1203703703703704E-2</v>
      </c>
      <c r="C26" s="8">
        <v>403</v>
      </c>
      <c r="D26" s="4" t="s">
        <v>98</v>
      </c>
      <c r="E26" s="4" t="s">
        <v>7</v>
      </c>
      <c r="F26" s="4" t="s">
        <v>20</v>
      </c>
      <c r="G26" s="9">
        <f>IF(ISBLANK(F26) = TRUE, "", COUNTIF($F$4:F26, F26))</f>
        <v>1</v>
      </c>
      <c r="H26" s="15"/>
      <c r="I26" s="4"/>
    </row>
    <row r="27" spans="1:9" x14ac:dyDescent="0.3">
      <c r="A27" s="11">
        <f t="shared" si="0"/>
        <v>24</v>
      </c>
      <c r="B27" s="3">
        <v>2.1631944444444443E-2</v>
      </c>
      <c r="C27" s="8">
        <v>441</v>
      </c>
      <c r="D27" s="4" t="s">
        <v>145</v>
      </c>
      <c r="E27" s="4" t="s">
        <v>7</v>
      </c>
      <c r="F27" s="4" t="s">
        <v>31</v>
      </c>
      <c r="G27" s="9">
        <f>IF(ISBLANK(F27) = TRUE, "", COUNTIF($F$4:F27, F27))</f>
        <v>1</v>
      </c>
      <c r="H27" s="14"/>
      <c r="I27" s="4"/>
    </row>
    <row r="28" spans="1:9" x14ac:dyDescent="0.3">
      <c r="A28" s="11">
        <f t="shared" si="0"/>
        <v>25</v>
      </c>
      <c r="B28" s="3">
        <v>2.2453703703703705E-2</v>
      </c>
      <c r="C28" s="8">
        <v>421</v>
      </c>
      <c r="D28" s="4" t="s">
        <v>123</v>
      </c>
      <c r="E28" s="4" t="s">
        <v>171</v>
      </c>
      <c r="F28" s="4" t="s">
        <v>92</v>
      </c>
      <c r="G28" s="9">
        <f>IF(ISBLANK(F28) = TRUE, "", COUNTIF($F$4:F28, F28))</f>
        <v>1</v>
      </c>
      <c r="H28" s="15"/>
    </row>
    <row r="29" spans="1:9" x14ac:dyDescent="0.3">
      <c r="A29" s="11">
        <f t="shared" si="0"/>
        <v>26</v>
      </c>
      <c r="B29" s="3">
        <v>2.2511574074074073E-2</v>
      </c>
      <c r="C29" s="8">
        <v>440</v>
      </c>
      <c r="D29" s="4" t="s">
        <v>67</v>
      </c>
      <c r="E29" s="4" t="s">
        <v>7</v>
      </c>
      <c r="F29" s="4" t="s">
        <v>28</v>
      </c>
      <c r="G29" s="9">
        <f>IF(ISBLANK(F29) = TRUE, "", COUNTIF($F$4:F29, F29))</f>
        <v>2</v>
      </c>
      <c r="H29" s="15"/>
      <c r="I29" s="4"/>
    </row>
    <row r="30" spans="1:9" x14ac:dyDescent="0.3">
      <c r="A30" s="11">
        <f t="shared" si="0"/>
        <v>27</v>
      </c>
      <c r="B30" s="3">
        <v>2.2581018518518518E-2</v>
      </c>
      <c r="C30" s="8">
        <v>456</v>
      </c>
      <c r="D30" s="4" t="s">
        <v>159</v>
      </c>
      <c r="E30" s="4" t="s">
        <v>171</v>
      </c>
      <c r="F30" s="4" t="s">
        <v>92</v>
      </c>
      <c r="G30" s="9">
        <f>IF(ISBLANK(F30) = TRUE, "", COUNTIF($F$4:F30, F30))</f>
        <v>2</v>
      </c>
      <c r="H30" s="15"/>
      <c r="I30" s="4"/>
    </row>
    <row r="31" spans="1:9" x14ac:dyDescent="0.3">
      <c r="A31" s="11">
        <f t="shared" si="0"/>
        <v>28</v>
      </c>
      <c r="B31" s="3">
        <v>2.2800925925925926E-2</v>
      </c>
      <c r="C31" s="8">
        <v>429</v>
      </c>
      <c r="D31" s="4" t="s">
        <v>131</v>
      </c>
      <c r="E31" s="4" t="s">
        <v>132</v>
      </c>
      <c r="F31" s="4" t="s">
        <v>22</v>
      </c>
      <c r="G31" s="9">
        <f>IF(ISBLANK(F31) = TRUE, "", COUNTIF($F$4:F31, F31))</f>
        <v>2</v>
      </c>
      <c r="H31" s="14"/>
    </row>
    <row r="32" spans="1:9" x14ac:dyDescent="0.3">
      <c r="A32" s="11">
        <f t="shared" si="0"/>
        <v>29</v>
      </c>
      <c r="B32" s="3">
        <v>2.2951388888888889E-2</v>
      </c>
      <c r="C32" s="8">
        <v>462</v>
      </c>
      <c r="D32" s="4" t="s">
        <v>165</v>
      </c>
      <c r="E32" s="4" t="s">
        <v>170</v>
      </c>
      <c r="F32" s="4" t="s">
        <v>28</v>
      </c>
      <c r="G32" s="9">
        <f>IF(ISBLANK(F32) = TRUE, "", COUNTIF($F$4:F32, F32))</f>
        <v>3</v>
      </c>
      <c r="H32" s="14"/>
      <c r="I32" s="4"/>
    </row>
    <row r="33" spans="1:9" x14ac:dyDescent="0.3">
      <c r="A33" s="11">
        <f t="shared" si="0"/>
        <v>30</v>
      </c>
      <c r="B33" s="3">
        <v>2.298611111111111E-2</v>
      </c>
      <c r="C33" s="8">
        <v>454</v>
      </c>
      <c r="D33" s="4" t="s">
        <v>157</v>
      </c>
      <c r="E33" s="4" t="s">
        <v>171</v>
      </c>
      <c r="F33" s="4" t="s">
        <v>26</v>
      </c>
      <c r="G33" s="9">
        <f>IF(ISBLANK(F33) = TRUE, "", COUNTIF($F$4:F33, F33))</f>
        <v>2</v>
      </c>
      <c r="H33" s="19"/>
      <c r="I33" s="4"/>
    </row>
    <row r="34" spans="1:9" x14ac:dyDescent="0.3">
      <c r="A34" s="11">
        <f t="shared" si="0"/>
        <v>31</v>
      </c>
      <c r="B34" s="3">
        <v>2.3287037037037037E-2</v>
      </c>
      <c r="C34" s="8">
        <v>432</v>
      </c>
      <c r="D34" s="4" t="s">
        <v>135</v>
      </c>
      <c r="E34" s="4" t="s">
        <v>171</v>
      </c>
      <c r="F34" s="4" t="s">
        <v>23</v>
      </c>
      <c r="G34" s="9">
        <f>IF(ISBLANK(F34) = TRUE, "", COUNTIF($F$4:F34, F34))</f>
        <v>8</v>
      </c>
      <c r="H34" s="25"/>
    </row>
    <row r="35" spans="1:9" x14ac:dyDescent="0.3">
      <c r="A35" s="11">
        <f t="shared" si="0"/>
        <v>32</v>
      </c>
      <c r="B35" s="3">
        <v>2.4097222222222221E-2</v>
      </c>
      <c r="C35" s="8">
        <v>416</v>
      </c>
      <c r="D35" s="4" t="s">
        <v>117</v>
      </c>
      <c r="E35" s="4" t="s">
        <v>53</v>
      </c>
      <c r="F35" s="4" t="s">
        <v>20</v>
      </c>
      <c r="G35" s="9">
        <f>IF(ISBLANK(F35) = TRUE, "", COUNTIF($F$4:F35, F35))</f>
        <v>2</v>
      </c>
      <c r="H35" s="14"/>
      <c r="I35" s="4"/>
    </row>
    <row r="36" spans="1:9" x14ac:dyDescent="0.3">
      <c r="A36" s="11">
        <f t="shared" si="0"/>
        <v>33</v>
      </c>
      <c r="B36" s="3">
        <v>2.4305555555555556E-2</v>
      </c>
      <c r="C36" s="8">
        <v>413</v>
      </c>
      <c r="D36" s="4" t="s">
        <v>112</v>
      </c>
      <c r="E36" s="4" t="s">
        <v>113</v>
      </c>
      <c r="F36" s="4" t="s">
        <v>24</v>
      </c>
      <c r="G36" s="9">
        <f>IF(ISBLANK(F36) = TRUE, "", COUNTIF($F$4:F36, F36))</f>
        <v>2</v>
      </c>
      <c r="H36" s="19"/>
      <c r="I36" s="4"/>
    </row>
    <row r="37" spans="1:9" x14ac:dyDescent="0.3">
      <c r="A37" s="11">
        <f t="shared" si="0"/>
        <v>34</v>
      </c>
      <c r="B37" s="3">
        <v>2.4502314814814814E-2</v>
      </c>
      <c r="C37" s="8">
        <v>425</v>
      </c>
      <c r="D37" s="4" t="s">
        <v>172</v>
      </c>
      <c r="E37" s="4" t="s">
        <v>7</v>
      </c>
      <c r="F37" s="4" t="s">
        <v>24</v>
      </c>
      <c r="G37" s="9">
        <f>IF(ISBLANK(F37) = TRUE, "", COUNTIF($F$4:F37, F37))</f>
        <v>3</v>
      </c>
      <c r="H37" s="18"/>
      <c r="I37" s="4"/>
    </row>
    <row r="38" spans="1:9" x14ac:dyDescent="0.3">
      <c r="A38" s="11">
        <v>50</v>
      </c>
      <c r="B38" s="3">
        <v>2.4606481481481483E-2</v>
      </c>
      <c r="C38" s="8">
        <v>410</v>
      </c>
      <c r="D38" s="4" t="s">
        <v>109</v>
      </c>
      <c r="E38" s="4" t="s">
        <v>107</v>
      </c>
      <c r="F38" s="4" t="s">
        <v>42</v>
      </c>
      <c r="G38" s="9">
        <f>IF(ISBLANK(F38) = TRUE, "", COUNTIF($F$4:F38, F38))</f>
        <v>1</v>
      </c>
      <c r="H38" s="19"/>
    </row>
    <row r="39" spans="1:9" x14ac:dyDescent="0.3">
      <c r="A39" s="11">
        <f t="shared" ref="A39:A68" si="1">IF(ISBLANK(B39)= TRUE, IF(ISBLANK(D39)=TRUE, IF(ISBLANK(E39)=TRUE, IF(ISBLANK(F39)=TRUE, "", ROW(A36)), ROW(A36)), ROW(A36)), ROW(A36))</f>
        <v>36</v>
      </c>
      <c r="B39" s="3">
        <v>2.462962962962963E-2</v>
      </c>
      <c r="C39" s="8">
        <v>408</v>
      </c>
      <c r="D39" s="4" t="s">
        <v>106</v>
      </c>
      <c r="E39" s="4" t="s">
        <v>107</v>
      </c>
      <c r="F39" s="4" t="s">
        <v>43</v>
      </c>
      <c r="G39" s="9">
        <f>IF(ISBLANK(F39) = TRUE, "", COUNTIF($F$4:F39, F39))</f>
        <v>1</v>
      </c>
      <c r="H39" s="15"/>
      <c r="I39" s="4"/>
    </row>
    <row r="40" spans="1:9" x14ac:dyDescent="0.3">
      <c r="A40" s="11">
        <f t="shared" si="1"/>
        <v>37</v>
      </c>
      <c r="B40" s="3">
        <v>2.4745370370370369E-2</v>
      </c>
      <c r="C40" s="8">
        <v>451</v>
      </c>
      <c r="D40" s="4" t="s">
        <v>154</v>
      </c>
      <c r="E40" s="4" t="s">
        <v>171</v>
      </c>
      <c r="F40" s="4" t="s">
        <v>23</v>
      </c>
      <c r="G40" s="9">
        <f>IF(ISBLANK(F40) = TRUE, "", COUNTIF($F$4:F40, F40))</f>
        <v>9</v>
      </c>
      <c r="H40" s="18"/>
    </row>
    <row r="41" spans="1:9" x14ac:dyDescent="0.3">
      <c r="A41" s="11">
        <f t="shared" si="1"/>
        <v>38</v>
      </c>
      <c r="B41" s="3">
        <v>2.4965277777777777E-2</v>
      </c>
      <c r="C41" s="8">
        <v>459</v>
      </c>
      <c r="D41" s="4" t="s">
        <v>163</v>
      </c>
      <c r="E41" s="4" t="s">
        <v>171</v>
      </c>
      <c r="F41" s="4" t="s">
        <v>20</v>
      </c>
      <c r="G41" s="9">
        <f>IF(ISBLANK(F41) = TRUE, "", COUNTIF($F$4:F41, F41))</f>
        <v>3</v>
      </c>
      <c r="H41" s="15"/>
      <c r="I41" s="4"/>
    </row>
    <row r="42" spans="1:9" x14ac:dyDescent="0.3">
      <c r="A42" s="11">
        <f t="shared" si="1"/>
        <v>39</v>
      </c>
      <c r="B42" s="3">
        <v>2.4988425925925924E-2</v>
      </c>
      <c r="C42" s="8">
        <v>445</v>
      </c>
      <c r="D42" s="4" t="s">
        <v>149</v>
      </c>
      <c r="E42" s="4" t="s">
        <v>171</v>
      </c>
      <c r="F42" s="4" t="s">
        <v>31</v>
      </c>
      <c r="G42" s="9">
        <f>IF(ISBLANK(F42) = TRUE, "", COUNTIF($F$4:F42, F42))</f>
        <v>2</v>
      </c>
      <c r="H42" s="15"/>
      <c r="I42" s="4"/>
    </row>
    <row r="43" spans="1:9" x14ac:dyDescent="0.3">
      <c r="A43" s="11">
        <f t="shared" si="1"/>
        <v>40</v>
      </c>
      <c r="B43" s="3">
        <v>2.5266203703703704E-2</v>
      </c>
      <c r="C43" s="8">
        <v>424</v>
      </c>
      <c r="D43" s="4" t="s">
        <v>126</v>
      </c>
      <c r="E43" s="4" t="s">
        <v>127</v>
      </c>
      <c r="F43" s="4" t="s">
        <v>23</v>
      </c>
      <c r="G43" s="9">
        <f>IF(ISBLANK(F43) = TRUE, "", COUNTIF($F$4:F43, F43))</f>
        <v>10</v>
      </c>
      <c r="H43" s="15"/>
      <c r="I43" s="4"/>
    </row>
    <row r="44" spans="1:9" x14ac:dyDescent="0.3">
      <c r="A44" s="11">
        <f t="shared" si="1"/>
        <v>41</v>
      </c>
      <c r="B44" s="3">
        <v>2.5729166666666668E-2</v>
      </c>
      <c r="C44" s="8">
        <v>430</v>
      </c>
      <c r="D44" s="4" t="s">
        <v>162</v>
      </c>
      <c r="E44" s="4" t="s">
        <v>133</v>
      </c>
      <c r="F44" s="4" t="s">
        <v>32</v>
      </c>
      <c r="G44" s="9">
        <f>IF(ISBLANK(F44) = TRUE, "", COUNTIF($F$4:F44, F44))</f>
        <v>2</v>
      </c>
      <c r="H44" s="15"/>
      <c r="I44" s="4"/>
    </row>
    <row r="45" spans="1:9" x14ac:dyDescent="0.3">
      <c r="A45" s="11">
        <f t="shared" si="1"/>
        <v>42</v>
      </c>
      <c r="B45" s="3">
        <v>2.599537037037037E-2</v>
      </c>
      <c r="C45" s="8">
        <v>460</v>
      </c>
      <c r="D45" s="4" t="s">
        <v>39</v>
      </c>
      <c r="E45" s="4" t="s">
        <v>7</v>
      </c>
      <c r="F45" s="4" t="s">
        <v>24</v>
      </c>
      <c r="G45" s="9">
        <f>IF(ISBLANK(F45) = TRUE, "", COUNTIF($F$4:F45, F45))</f>
        <v>4</v>
      </c>
      <c r="H45" s="15"/>
      <c r="I45" s="4"/>
    </row>
    <row r="46" spans="1:9" x14ac:dyDescent="0.3">
      <c r="A46" s="11">
        <f t="shared" si="1"/>
        <v>43</v>
      </c>
      <c r="B46" s="3">
        <v>2.6817129629629628E-2</v>
      </c>
      <c r="C46" s="8">
        <v>458</v>
      </c>
      <c r="D46" s="4" t="s">
        <v>161</v>
      </c>
      <c r="E46" s="4" t="s">
        <v>144</v>
      </c>
      <c r="F46" s="4" t="s">
        <v>29</v>
      </c>
      <c r="G46" s="9">
        <f>IF(ISBLANK(F46) = TRUE, "", COUNTIF($F$4:F46, F46))</f>
        <v>1</v>
      </c>
      <c r="H46" s="15"/>
      <c r="I46" s="4"/>
    </row>
    <row r="47" spans="1:9" x14ac:dyDescent="0.3">
      <c r="A47" s="11">
        <f t="shared" si="1"/>
        <v>44</v>
      </c>
      <c r="B47" s="3">
        <v>2.6898148148148147E-2</v>
      </c>
      <c r="C47" s="8">
        <v>409</v>
      </c>
      <c r="D47" s="4" t="s">
        <v>108</v>
      </c>
      <c r="E47" s="4" t="s">
        <v>105</v>
      </c>
      <c r="F47" s="4" t="s">
        <v>20</v>
      </c>
      <c r="G47" s="9">
        <f>IF(ISBLANK(F47) = TRUE, "", COUNTIF($F$4:F47, F47))</f>
        <v>4</v>
      </c>
      <c r="H47" s="15"/>
    </row>
    <row r="48" spans="1:9" x14ac:dyDescent="0.3">
      <c r="A48" s="11">
        <f t="shared" si="1"/>
        <v>45</v>
      </c>
      <c r="B48" s="3">
        <v>2.7083333333333334E-2</v>
      </c>
      <c r="C48" s="8">
        <v>419</v>
      </c>
      <c r="D48" s="4" t="s">
        <v>120</v>
      </c>
      <c r="E48" s="4" t="s">
        <v>121</v>
      </c>
      <c r="F48" s="4" t="s">
        <v>43</v>
      </c>
      <c r="G48" s="9">
        <f>IF(ISBLANK(F48) = TRUE, "", COUNTIF($F$4:F48, F48))</f>
        <v>2</v>
      </c>
      <c r="H48" s="19"/>
    </row>
    <row r="49" spans="1:9" x14ac:dyDescent="0.3">
      <c r="A49" s="11">
        <f t="shared" si="1"/>
        <v>46</v>
      </c>
      <c r="B49" s="3">
        <v>2.7314814814814816E-2</v>
      </c>
      <c r="C49" s="8">
        <v>443</v>
      </c>
      <c r="D49" s="4" t="s">
        <v>147</v>
      </c>
      <c r="E49" s="4" t="s">
        <v>7</v>
      </c>
      <c r="F49" s="4" t="s">
        <v>43</v>
      </c>
      <c r="G49" s="9">
        <f>IF(ISBLANK(F49) = TRUE, "", COUNTIF($F$4:F49, F49))</f>
        <v>3</v>
      </c>
      <c r="H49" s="19"/>
      <c r="I49" s="4"/>
    </row>
    <row r="50" spans="1:9" x14ac:dyDescent="0.3">
      <c r="A50" s="11">
        <f t="shared" si="1"/>
        <v>47</v>
      </c>
      <c r="B50" s="3">
        <v>2.7615740740740739E-2</v>
      </c>
      <c r="C50" s="8">
        <v>412</v>
      </c>
      <c r="D50" s="4" t="s">
        <v>111</v>
      </c>
      <c r="E50" s="4" t="s">
        <v>171</v>
      </c>
      <c r="F50" s="4" t="s">
        <v>36</v>
      </c>
      <c r="G50" s="9">
        <f>IF(ISBLANK(F50) = TRUE, "", COUNTIF($F$4:F50, F50))</f>
        <v>1</v>
      </c>
      <c r="H50" s="18"/>
      <c r="I50" s="4"/>
    </row>
    <row r="51" spans="1:9" x14ac:dyDescent="0.3">
      <c r="A51" s="11">
        <f t="shared" si="1"/>
        <v>48</v>
      </c>
      <c r="B51" s="3">
        <v>2.7615740740740739E-2</v>
      </c>
      <c r="C51" s="8">
        <v>414</v>
      </c>
      <c r="D51" s="4" t="s">
        <v>114</v>
      </c>
      <c r="E51" s="4" t="s">
        <v>7</v>
      </c>
      <c r="F51" s="4" t="s">
        <v>24</v>
      </c>
      <c r="G51" s="9">
        <f>IF(ISBLANK(F51) = TRUE, "", COUNTIF($F$4:F51, F51))</f>
        <v>5</v>
      </c>
      <c r="H51" s="14"/>
      <c r="I51" s="4"/>
    </row>
    <row r="52" spans="1:9" x14ac:dyDescent="0.3">
      <c r="A52" s="11">
        <f t="shared" si="1"/>
        <v>49</v>
      </c>
      <c r="B52" s="3">
        <v>2.7708333333333335E-2</v>
      </c>
      <c r="C52" s="8">
        <v>422</v>
      </c>
      <c r="D52" s="4" t="s">
        <v>124</v>
      </c>
      <c r="E52" s="4" t="s">
        <v>116</v>
      </c>
      <c r="F52" s="4" t="s">
        <v>25</v>
      </c>
      <c r="G52" s="9">
        <f>IF(ISBLANK(F52) = TRUE, "", COUNTIF($F$4:F52, F52))</f>
        <v>1</v>
      </c>
      <c r="H52" s="15"/>
    </row>
    <row r="53" spans="1:9" x14ac:dyDescent="0.3">
      <c r="A53" s="11">
        <f t="shared" si="1"/>
        <v>50</v>
      </c>
      <c r="B53" s="3">
        <v>2.7754629629629629E-2</v>
      </c>
      <c r="C53" s="8">
        <v>420</v>
      </c>
      <c r="D53" s="4" t="s">
        <v>122</v>
      </c>
      <c r="E53" s="4" t="s">
        <v>7</v>
      </c>
      <c r="F53" s="4" t="s">
        <v>43</v>
      </c>
      <c r="G53" s="9">
        <f>IF(ISBLANK(F53) = TRUE, "", COUNTIF($F$4:F53, F53))</f>
        <v>4</v>
      </c>
      <c r="H53" s="18"/>
      <c r="I53" s="4"/>
    </row>
    <row r="54" spans="1:9" x14ac:dyDescent="0.3">
      <c r="A54" s="11">
        <f t="shared" si="1"/>
        <v>51</v>
      </c>
      <c r="B54" s="3">
        <v>2.7916666666666666E-2</v>
      </c>
      <c r="C54" s="8">
        <v>448</v>
      </c>
      <c r="D54" s="4" t="s">
        <v>151</v>
      </c>
      <c r="E54" s="4" t="s">
        <v>144</v>
      </c>
      <c r="F54" s="4" t="s">
        <v>24</v>
      </c>
      <c r="G54" s="9">
        <f>IF(ISBLANK(F54) = TRUE, "", COUNTIF($F$4:F54, F54))</f>
        <v>6</v>
      </c>
      <c r="H54" s="15"/>
      <c r="I54" s="4"/>
    </row>
    <row r="55" spans="1:9" x14ac:dyDescent="0.3">
      <c r="A55" s="11">
        <f t="shared" si="1"/>
        <v>52</v>
      </c>
      <c r="B55" s="3">
        <v>2.9039351851851851E-2</v>
      </c>
      <c r="C55" s="8">
        <v>404</v>
      </c>
      <c r="D55" s="4" t="s">
        <v>99</v>
      </c>
      <c r="E55" s="4" t="s">
        <v>7</v>
      </c>
      <c r="F55" s="4" t="s">
        <v>42</v>
      </c>
      <c r="G55" s="9">
        <f>IF(ISBLANK(F55) = TRUE, "", COUNTIF($F$4:F55, F55))</f>
        <v>2</v>
      </c>
      <c r="H55" s="18"/>
      <c r="I55" s="4"/>
    </row>
    <row r="56" spans="1:9" x14ac:dyDescent="0.3">
      <c r="A56" s="11">
        <f t="shared" si="1"/>
        <v>53</v>
      </c>
      <c r="B56" s="3">
        <v>2.9097222222222222E-2</v>
      </c>
      <c r="C56" s="8">
        <v>450</v>
      </c>
      <c r="D56" s="4" t="s">
        <v>153</v>
      </c>
      <c r="E56" s="4" t="s">
        <v>171</v>
      </c>
      <c r="F56" s="4" t="s">
        <v>92</v>
      </c>
      <c r="G56" s="9">
        <f>IF(ISBLANK(F56) = TRUE, "", COUNTIF($F$4:F56, F56))</f>
        <v>3</v>
      </c>
      <c r="H56" s="19"/>
    </row>
    <row r="57" spans="1:9" x14ac:dyDescent="0.3">
      <c r="A57" s="11">
        <f t="shared" si="1"/>
        <v>54</v>
      </c>
      <c r="B57" s="3">
        <v>2.9201388888888888E-2</v>
      </c>
      <c r="C57" s="8">
        <v>457</v>
      </c>
      <c r="D57" s="4" t="s">
        <v>160</v>
      </c>
      <c r="E57" s="4" t="s">
        <v>171</v>
      </c>
      <c r="F57" s="4" t="s">
        <v>31</v>
      </c>
      <c r="G57" s="9">
        <f>IF(ISBLANK(F57) = TRUE, "", COUNTIF($F$4:F57, F57))</f>
        <v>3</v>
      </c>
      <c r="H57" s="15"/>
    </row>
    <row r="58" spans="1:9" x14ac:dyDescent="0.3">
      <c r="A58" s="11">
        <f t="shared" si="1"/>
        <v>55</v>
      </c>
      <c r="B58" s="3">
        <v>2.9270833333333333E-2</v>
      </c>
      <c r="C58" s="8">
        <v>426</v>
      </c>
      <c r="D58" s="4" t="s">
        <v>128</v>
      </c>
      <c r="E58" s="4" t="s">
        <v>7</v>
      </c>
      <c r="F58" s="4" t="s">
        <v>31</v>
      </c>
      <c r="G58" s="9">
        <f>IF(ISBLANK(F58) = TRUE, "", COUNTIF($F$4:F58, F58))</f>
        <v>4</v>
      </c>
      <c r="H58" s="18"/>
      <c r="I58" s="4"/>
    </row>
    <row r="59" spans="1:9" x14ac:dyDescent="0.3">
      <c r="A59" s="11">
        <f t="shared" si="1"/>
        <v>56</v>
      </c>
      <c r="B59" s="3">
        <v>3.0092592592592591E-2</v>
      </c>
      <c r="C59" s="8">
        <v>447</v>
      </c>
      <c r="D59" s="4" t="s">
        <v>150</v>
      </c>
      <c r="E59" s="4" t="s">
        <v>144</v>
      </c>
      <c r="F59" s="4" t="s">
        <v>36</v>
      </c>
      <c r="G59" s="9">
        <f>IF(ISBLANK(F59) = TRUE, "", COUNTIF($F$4:F59, F59))</f>
        <v>2</v>
      </c>
      <c r="H59" s="15"/>
    </row>
    <row r="60" spans="1:9" x14ac:dyDescent="0.3">
      <c r="A60" s="11">
        <f t="shared" si="1"/>
        <v>57</v>
      </c>
      <c r="B60" s="3">
        <v>3.037037037037037E-2</v>
      </c>
      <c r="C60" s="8">
        <v>465</v>
      </c>
      <c r="D60" s="4" t="s">
        <v>168</v>
      </c>
      <c r="E60" s="4" t="s">
        <v>171</v>
      </c>
      <c r="F60" s="4" t="s">
        <v>24</v>
      </c>
      <c r="G60" s="9">
        <f>IF(ISBLANK(F60) = TRUE, "", COUNTIF($F$4:F60, F60))</f>
        <v>7</v>
      </c>
      <c r="H60" s="15"/>
    </row>
    <row r="61" spans="1:9" x14ac:dyDescent="0.3">
      <c r="A61" s="11">
        <f t="shared" si="1"/>
        <v>58</v>
      </c>
      <c r="B61" s="3">
        <v>3.0810185185185184E-2</v>
      </c>
      <c r="C61" s="8">
        <v>407</v>
      </c>
      <c r="D61" s="4" t="s">
        <v>104</v>
      </c>
      <c r="E61" s="4" t="s">
        <v>105</v>
      </c>
      <c r="F61" s="4" t="s">
        <v>21</v>
      </c>
      <c r="G61" s="9">
        <f>IF(ISBLANK(F61) = TRUE, "", COUNTIF($F$4:F61, F61))</f>
        <v>1</v>
      </c>
      <c r="H61" s="15"/>
      <c r="I61" s="4"/>
    </row>
    <row r="62" spans="1:9" x14ac:dyDescent="0.3">
      <c r="A62" s="11">
        <f t="shared" si="1"/>
        <v>59</v>
      </c>
      <c r="B62" s="3">
        <v>3.1006944444444445E-2</v>
      </c>
      <c r="C62" s="8">
        <v>417</v>
      </c>
      <c r="D62" s="4" t="s">
        <v>118</v>
      </c>
      <c r="E62" s="4" t="s">
        <v>48</v>
      </c>
      <c r="F62" s="4" t="s">
        <v>21</v>
      </c>
      <c r="G62" s="9">
        <f>IF(ISBLANK(F62) = TRUE, "", COUNTIF($F$4:F62, F62))</f>
        <v>2</v>
      </c>
      <c r="H62" s="15"/>
      <c r="I62" s="4"/>
    </row>
    <row r="63" spans="1:9" x14ac:dyDescent="0.3">
      <c r="A63" s="11">
        <f t="shared" si="1"/>
        <v>60</v>
      </c>
      <c r="B63" s="13">
        <v>3.1539351851851853E-2</v>
      </c>
      <c r="C63" s="8">
        <v>455</v>
      </c>
      <c r="D63" s="4" t="s">
        <v>158</v>
      </c>
      <c r="E63" s="4" t="s">
        <v>171</v>
      </c>
      <c r="F63" s="4" t="s">
        <v>43</v>
      </c>
      <c r="G63" s="9">
        <f>IF(ISBLANK(F63) = TRUE, "", COUNTIF($F$4:F63, F63))</f>
        <v>5</v>
      </c>
      <c r="H63" s="15"/>
    </row>
    <row r="64" spans="1:9" x14ac:dyDescent="0.3">
      <c r="A64" s="11">
        <f t="shared" si="1"/>
        <v>61</v>
      </c>
      <c r="B64" s="3">
        <v>3.2199074074074074E-2</v>
      </c>
      <c r="C64" s="8">
        <v>464</v>
      </c>
      <c r="D64" s="4" t="s">
        <v>167</v>
      </c>
      <c r="E64" s="4" t="s">
        <v>7</v>
      </c>
      <c r="F64" s="4" t="s">
        <v>36</v>
      </c>
      <c r="G64" s="9">
        <f>IF(ISBLANK(F64) = TRUE, "", COUNTIF($F$4:F64, F64))</f>
        <v>3</v>
      </c>
      <c r="H64" s="18"/>
      <c r="I64" s="4"/>
    </row>
    <row r="65" spans="1:9" x14ac:dyDescent="0.3">
      <c r="A65" s="11">
        <f t="shared" si="1"/>
        <v>62</v>
      </c>
      <c r="B65" s="3">
        <v>3.3483796296296296E-2</v>
      </c>
      <c r="C65" s="8">
        <v>452</v>
      </c>
      <c r="D65" s="4" t="s">
        <v>155</v>
      </c>
      <c r="E65" s="4" t="s">
        <v>171</v>
      </c>
      <c r="F65" s="4" t="s">
        <v>28</v>
      </c>
      <c r="G65" s="9">
        <f>IF(ISBLANK(F65) = TRUE, "", COUNTIF($F$4:F65, F65))</f>
        <v>4</v>
      </c>
      <c r="H65" s="15"/>
      <c r="I65" s="4"/>
    </row>
    <row r="66" spans="1:9" x14ac:dyDescent="0.3">
      <c r="A66" s="11">
        <f t="shared" si="1"/>
        <v>63</v>
      </c>
      <c r="B66" s="3">
        <v>3.3483796296296296E-2</v>
      </c>
      <c r="C66" s="8">
        <v>453</v>
      </c>
      <c r="D66" s="4" t="s">
        <v>156</v>
      </c>
      <c r="E66" s="4" t="s">
        <v>171</v>
      </c>
      <c r="F66" s="4" t="s">
        <v>28</v>
      </c>
      <c r="G66" s="9">
        <f>IF(ISBLANK(F66) = TRUE, "", COUNTIF($F$4:F66, F66))</f>
        <v>5</v>
      </c>
      <c r="H66" s="14"/>
      <c r="I66" s="4"/>
    </row>
    <row r="67" spans="1:9" x14ac:dyDescent="0.3">
      <c r="A67" s="11">
        <f t="shared" si="1"/>
        <v>64</v>
      </c>
      <c r="B67" s="3">
        <v>4.6238425925925926E-2</v>
      </c>
      <c r="C67" s="8">
        <v>418</v>
      </c>
      <c r="D67" s="4" t="s">
        <v>119</v>
      </c>
      <c r="E67" s="4" t="s">
        <v>171</v>
      </c>
      <c r="F67" s="4" t="s">
        <v>21</v>
      </c>
      <c r="G67" s="9">
        <f>IF(ISBLANK(F67) = TRUE, "", COUNTIF($F$4:F67, F67))</f>
        <v>3</v>
      </c>
      <c r="H67" s="15"/>
      <c r="I67" s="4"/>
    </row>
    <row r="68" spans="1:9" x14ac:dyDescent="0.3">
      <c r="A68" s="11">
        <f t="shared" si="1"/>
        <v>65</v>
      </c>
      <c r="B68" s="3">
        <v>4.6238425925925926E-2</v>
      </c>
      <c r="C68" s="8">
        <v>439</v>
      </c>
      <c r="D68" s="4" t="s">
        <v>143</v>
      </c>
      <c r="E68" s="4" t="s">
        <v>144</v>
      </c>
      <c r="F68" s="4" t="s">
        <v>43</v>
      </c>
      <c r="G68" s="9">
        <f>IF(ISBLANK(F68) = TRUE, "", COUNTIF($F$4:F68, F68))</f>
        <v>6</v>
      </c>
      <c r="H68" s="15"/>
      <c r="I68" s="4"/>
    </row>
    <row r="69" spans="1:9" x14ac:dyDescent="0.3">
      <c r="A69" s="11"/>
      <c r="B69" s="3"/>
      <c r="C69" s="8"/>
      <c r="D69" s="4"/>
      <c r="E69" s="4"/>
      <c r="F69" s="4"/>
      <c r="G69" s="9" t="str">
        <f>IF(ISBLANK(F69) = TRUE, "", COUNTIF($F$4:F69, F69))</f>
        <v/>
      </c>
      <c r="H69" s="14"/>
      <c r="I69" s="4"/>
    </row>
    <row r="70" spans="1:9" x14ac:dyDescent="0.3">
      <c r="A70" s="11"/>
      <c r="B70" s="3"/>
      <c r="C70" s="8"/>
      <c r="D70" s="4"/>
      <c r="E70" s="4"/>
      <c r="F70" s="4"/>
      <c r="G70" s="9" t="str">
        <f>IF(ISBLANK(F70) = TRUE, "", COUNTIF($F$4:F70, F70))</f>
        <v/>
      </c>
      <c r="H70" s="15"/>
    </row>
    <row r="71" spans="1:9" x14ac:dyDescent="0.3">
      <c r="A71" s="11"/>
      <c r="B71" s="3"/>
      <c r="C71" s="8"/>
      <c r="D71" s="4"/>
      <c r="E71" s="4"/>
      <c r="F71" s="4"/>
      <c r="G71" s="9" t="str">
        <f>IF(ISBLANK(F71) = TRUE, "", COUNTIF($F$4:F71, F71))</f>
        <v/>
      </c>
      <c r="H71" s="19"/>
      <c r="I71" s="4"/>
    </row>
    <row r="72" spans="1:9" x14ac:dyDescent="0.3">
      <c r="A72" s="11"/>
      <c r="B72" s="3"/>
      <c r="C72" s="8"/>
      <c r="D72" s="4"/>
      <c r="E72" s="4"/>
      <c r="F72" s="4"/>
      <c r="G72" s="9" t="str">
        <f>IF(ISBLANK(F72) = TRUE, "", COUNTIF($F$4:F72, F72))</f>
        <v/>
      </c>
      <c r="H72" s="15"/>
    </row>
    <row r="73" spans="1:9" x14ac:dyDescent="0.3">
      <c r="A73" s="11"/>
      <c r="B73" s="3"/>
      <c r="C73" s="8"/>
      <c r="D73" s="4"/>
      <c r="E73" s="4"/>
      <c r="F73" s="4"/>
      <c r="G73" s="9" t="str">
        <f>IF(ISBLANK(F73) = TRUE, "", COUNTIF($F$4:F73, F73))</f>
        <v/>
      </c>
      <c r="H73" s="15"/>
      <c r="I73" s="4"/>
    </row>
    <row r="74" spans="1:9" x14ac:dyDescent="0.3">
      <c r="A74" s="11"/>
      <c r="B74" s="3"/>
      <c r="C74" s="8"/>
      <c r="D74" s="4"/>
      <c r="E74" s="4"/>
      <c r="F74" s="4"/>
      <c r="G74" s="9" t="str">
        <f>IF(ISBLANK(F74) = TRUE, "", COUNTIF($F$4:F74, F74))</f>
        <v/>
      </c>
      <c r="H74" s="12"/>
      <c r="I74" s="4"/>
    </row>
    <row r="75" spans="1:9" x14ac:dyDescent="0.3">
      <c r="A75" s="11"/>
      <c r="B75" s="3"/>
      <c r="C75" s="8"/>
      <c r="D75" s="4"/>
      <c r="E75" s="4"/>
      <c r="F75" s="4"/>
      <c r="G75" s="9" t="str">
        <f>IF(ISBLANK(F75) = TRUE, "", COUNTIF($F$4:F75, F75))</f>
        <v/>
      </c>
      <c r="H75" s="4"/>
      <c r="I75" s="4"/>
    </row>
    <row r="76" spans="1:9" x14ac:dyDescent="0.3">
      <c r="A76" s="11"/>
      <c r="B76" s="3"/>
      <c r="C76" s="8"/>
      <c r="D76" s="4"/>
      <c r="E76" s="4"/>
      <c r="F76" s="4"/>
      <c r="G76" s="9" t="str">
        <f>IF(ISBLANK(F76) = TRUE, "", COUNTIF($F$4:F76, F76))</f>
        <v/>
      </c>
      <c r="H76" s="12"/>
    </row>
    <row r="77" spans="1:9" x14ac:dyDescent="0.3">
      <c r="A77" s="11"/>
      <c r="B77" s="3"/>
      <c r="C77" s="8"/>
      <c r="D77" s="4"/>
      <c r="E77" s="4"/>
      <c r="F77" s="4"/>
      <c r="G77" s="9" t="str">
        <f>IF(ISBLANK(F77) = TRUE, "", COUNTIF($F$4:F77, F77))</f>
        <v/>
      </c>
      <c r="H77" s="12"/>
    </row>
    <row r="78" spans="1:9" x14ac:dyDescent="0.3">
      <c r="A78" s="11"/>
      <c r="B78" s="3"/>
      <c r="C78" s="8"/>
      <c r="D78" s="4"/>
      <c r="E78" s="4"/>
      <c r="F78" s="4"/>
      <c r="G78" s="9" t="str">
        <f>IF(ISBLANK(F78) = TRUE, "", COUNTIF($F$4:F78, F78))</f>
        <v/>
      </c>
      <c r="H78" s="12"/>
    </row>
    <row r="79" spans="1:9" x14ac:dyDescent="0.3">
      <c r="A79" s="11"/>
      <c r="B79" s="3"/>
      <c r="C79" s="8"/>
      <c r="D79" s="4"/>
      <c r="E79" s="4"/>
      <c r="F79" s="4"/>
      <c r="G79" s="9" t="str">
        <f>IF(ISBLANK(F79) = TRUE, "", COUNTIF($F$4:F79, F79))</f>
        <v/>
      </c>
      <c r="H79" s="12"/>
      <c r="I79" s="4"/>
    </row>
    <row r="80" spans="1:9" x14ac:dyDescent="0.3">
      <c r="A80" s="11"/>
      <c r="B80" s="3"/>
      <c r="C80" s="8"/>
      <c r="D80" s="4"/>
      <c r="E80" s="4"/>
      <c r="F80" s="4"/>
      <c r="G80" s="9" t="str">
        <f>IF(ISBLANK(F80) = TRUE, "", COUNTIF($F$4:F80, F80))</f>
        <v/>
      </c>
      <c r="H80" s="12"/>
      <c r="I80" s="4"/>
    </row>
    <row r="81" spans="1:9" x14ac:dyDescent="0.3">
      <c r="A81" s="11"/>
      <c r="B81" s="3"/>
      <c r="C81" s="8"/>
      <c r="D81" s="4"/>
      <c r="E81" s="4"/>
      <c r="F81" s="4"/>
      <c r="G81" s="9" t="str">
        <f>IF(ISBLANK(F81) = TRUE, "", COUNTIF($F$4:F81, F81))</f>
        <v/>
      </c>
      <c r="H81" s="12"/>
      <c r="I81" s="4"/>
    </row>
    <row r="82" spans="1:9" x14ac:dyDescent="0.3">
      <c r="A82" s="11"/>
      <c r="B82" s="3"/>
      <c r="C82" s="8"/>
      <c r="D82" s="4"/>
      <c r="E82" s="4"/>
      <c r="F82" s="4"/>
      <c r="G82" s="9" t="str">
        <f>IF(ISBLANK(F82) = TRUE, "", COUNTIF($F$4:F82, F82))</f>
        <v/>
      </c>
      <c r="H82" s="12"/>
      <c r="I82" s="4"/>
    </row>
    <row r="83" spans="1:9" x14ac:dyDescent="0.3">
      <c r="A83" s="11"/>
      <c r="B83" s="3"/>
      <c r="C83" s="8"/>
      <c r="D83" s="4"/>
      <c r="E83" s="4"/>
      <c r="F83" s="4"/>
      <c r="G83" s="9" t="str">
        <f>IF(ISBLANK(F83) = TRUE, "", COUNTIF($F$4:F83, F83))</f>
        <v/>
      </c>
      <c r="H83" s="12"/>
      <c r="I83" s="4"/>
    </row>
    <row r="84" spans="1:9" x14ac:dyDescent="0.3">
      <c r="A84" s="11"/>
      <c r="B84" s="3"/>
      <c r="C84" s="8"/>
      <c r="D84" s="4"/>
      <c r="E84" s="4"/>
      <c r="F84" s="4"/>
      <c r="G84" s="9" t="str">
        <f>IF(ISBLANK(F84) = TRUE, "", COUNTIF($F$4:F84, F84))</f>
        <v/>
      </c>
      <c r="H84" s="12"/>
      <c r="I84" s="4"/>
    </row>
    <row r="85" spans="1:9" x14ac:dyDescent="0.3">
      <c r="A85" s="11"/>
      <c r="B85" s="3"/>
      <c r="C85" s="8"/>
      <c r="D85" s="4"/>
      <c r="E85" s="4"/>
      <c r="F85" s="4"/>
      <c r="G85" s="9"/>
      <c r="H85" s="4"/>
    </row>
    <row r="86" spans="1:9" x14ac:dyDescent="0.3">
      <c r="A86" s="11"/>
      <c r="B86" s="3"/>
      <c r="C86" s="8"/>
      <c r="D86" s="4"/>
      <c r="E86" s="4"/>
      <c r="F86" s="4"/>
      <c r="G86" s="9"/>
      <c r="H86" s="12"/>
    </row>
    <row r="87" spans="1:9" x14ac:dyDescent="0.3">
      <c r="A87" s="11"/>
      <c r="B87" s="3"/>
      <c r="C87" s="8"/>
      <c r="D87" s="4"/>
      <c r="E87" s="4"/>
      <c r="F87" s="4"/>
      <c r="G87" s="9"/>
      <c r="H87" s="12"/>
    </row>
    <row r="88" spans="1:9" x14ac:dyDescent="0.3">
      <c r="A88" s="11"/>
      <c r="B88" s="3"/>
      <c r="C88" s="8"/>
      <c r="D88" s="4"/>
      <c r="E88" s="4"/>
      <c r="F88" s="4"/>
      <c r="G88" s="9"/>
      <c r="H88" s="12"/>
      <c r="I88" s="4"/>
    </row>
    <row r="89" spans="1:9" x14ac:dyDescent="0.3">
      <c r="A89" s="11"/>
      <c r="B89" s="3"/>
      <c r="C89" s="8"/>
      <c r="D89" s="4"/>
      <c r="E89" s="4"/>
      <c r="F89" s="4"/>
      <c r="G89" s="9"/>
      <c r="H89" s="12"/>
      <c r="I89" s="4"/>
    </row>
    <row r="90" spans="1:9" x14ac:dyDescent="0.3">
      <c r="A90" s="11"/>
      <c r="B90" s="3"/>
      <c r="C90" s="8"/>
      <c r="D90" s="4"/>
      <c r="E90" s="4"/>
      <c r="F90" s="4"/>
      <c r="G90" s="9"/>
      <c r="H90" s="12"/>
      <c r="I90" s="4"/>
    </row>
    <row r="91" spans="1:9" x14ac:dyDescent="0.3">
      <c r="A91" s="11"/>
      <c r="B91" s="3"/>
      <c r="C91" s="8"/>
      <c r="D91" s="4"/>
      <c r="E91" s="4"/>
      <c r="F91" s="4"/>
      <c r="G91" s="9"/>
      <c r="H91" s="12"/>
      <c r="I91" s="4"/>
    </row>
    <row r="92" spans="1:9" x14ac:dyDescent="0.3">
      <c r="A92" s="11"/>
      <c r="B92" s="3"/>
      <c r="C92" s="8"/>
      <c r="D92" s="4"/>
      <c r="E92" s="4"/>
      <c r="F92" s="4"/>
      <c r="G92" s="9"/>
      <c r="H92" s="12"/>
    </row>
    <row r="93" spans="1:9" x14ac:dyDescent="0.3">
      <c r="A93" s="11"/>
      <c r="B93" s="3"/>
      <c r="C93" s="8"/>
      <c r="D93" s="4"/>
      <c r="E93" s="4"/>
      <c r="F93" s="4"/>
      <c r="G93" s="9"/>
      <c r="H93" s="12"/>
    </row>
    <row r="94" spans="1:9" x14ac:dyDescent="0.3">
      <c r="A94" s="11"/>
      <c r="B94" s="3"/>
      <c r="C94" s="8"/>
      <c r="D94" s="4"/>
      <c r="E94" s="4"/>
      <c r="F94" s="4"/>
      <c r="G94" s="9"/>
      <c r="H94" s="12"/>
    </row>
    <row r="95" spans="1:9" x14ac:dyDescent="0.3">
      <c r="A95" s="11"/>
      <c r="B95" s="3"/>
      <c r="C95" s="8"/>
      <c r="D95" s="4"/>
      <c r="E95" s="4"/>
      <c r="F95" s="4"/>
      <c r="G95" s="9"/>
      <c r="H95" s="4"/>
      <c r="I95" s="4"/>
    </row>
    <row r="96" spans="1:9" x14ac:dyDescent="0.3">
      <c r="A96" s="11"/>
      <c r="B96" s="3"/>
      <c r="C96" s="8"/>
      <c r="D96" s="4"/>
      <c r="E96" s="4"/>
      <c r="F96" s="4"/>
      <c r="G96" s="9"/>
      <c r="H96" s="12"/>
      <c r="I96" s="4"/>
    </row>
    <row r="97" spans="3:3" x14ac:dyDescent="0.3">
      <c r="C97" s="10">
        <v>2</v>
      </c>
    </row>
  </sheetData>
  <autoFilter ref="A3:I96" xr:uid="{00000000-0009-0000-0000-000000000000}">
    <sortState xmlns:xlrd2="http://schemas.microsoft.com/office/spreadsheetml/2017/richdata2" ref="A4:I96">
      <sortCondition ref="B3:B96"/>
    </sortState>
  </autoFilter>
  <sortState xmlns:xlrd2="http://schemas.microsoft.com/office/spreadsheetml/2017/richdata2" ref="A4:G73">
    <sortCondition ref="B4:B73"/>
  </sortState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6"/>
  <sheetViews>
    <sheetView zoomScale="120" zoomScaleNormal="120" workbookViewId="0">
      <selection activeCell="F4" sqref="F4"/>
    </sheetView>
  </sheetViews>
  <sheetFormatPr defaultRowHeight="14.4" x14ac:dyDescent="0.3"/>
  <cols>
    <col min="1" max="1" width="24.77734375" bestFit="1" customWidth="1"/>
    <col min="2" max="2" width="19.77734375" bestFit="1" customWidth="1"/>
    <col min="3" max="3" width="20.77734375" bestFit="1" customWidth="1"/>
    <col min="4" max="4" width="11.44140625" bestFit="1" customWidth="1"/>
    <col min="5" max="5" width="21.5546875" bestFit="1" customWidth="1"/>
    <col min="6" max="6" width="20.77734375" bestFit="1" customWidth="1"/>
  </cols>
  <sheetData>
    <row r="1" spans="1:6" x14ac:dyDescent="0.3">
      <c r="A1" s="7"/>
      <c r="B1" s="5" t="s">
        <v>10</v>
      </c>
      <c r="C1" s="6" t="s">
        <v>40</v>
      </c>
      <c r="D1" s="1"/>
      <c r="E1" s="7"/>
      <c r="F1" s="16"/>
    </row>
    <row r="2" spans="1:6" x14ac:dyDescent="0.3">
      <c r="A2" s="7"/>
      <c r="B2" s="1"/>
      <c r="C2" s="1"/>
      <c r="D2" s="1"/>
      <c r="E2" s="7"/>
      <c r="F2" s="16"/>
    </row>
    <row r="3" spans="1:6" x14ac:dyDescent="0.3">
      <c r="A3" s="8" t="s">
        <v>6</v>
      </c>
      <c r="B3" s="2" t="s">
        <v>2</v>
      </c>
      <c r="C3" s="2" t="s">
        <v>3</v>
      </c>
      <c r="D3" s="2" t="s">
        <v>4</v>
      </c>
      <c r="E3" s="2" t="s">
        <v>5</v>
      </c>
      <c r="F3" s="17" t="s">
        <v>91</v>
      </c>
    </row>
    <row r="4" spans="1:6" x14ac:dyDescent="0.3">
      <c r="A4" s="8">
        <v>336</v>
      </c>
      <c r="B4" s="4" t="s">
        <v>60</v>
      </c>
      <c r="C4" s="4" t="s">
        <v>7</v>
      </c>
      <c r="D4" s="4" t="s">
        <v>27</v>
      </c>
      <c r="E4" s="9">
        <v>1</v>
      </c>
      <c r="F4" s="18" t="s">
        <v>68</v>
      </c>
    </row>
    <row r="5" spans="1:6" x14ac:dyDescent="0.3">
      <c r="A5" s="8">
        <v>344</v>
      </c>
      <c r="B5" s="4" t="s">
        <v>33</v>
      </c>
      <c r="C5" s="4" t="s">
        <v>7</v>
      </c>
      <c r="D5" s="4" t="s">
        <v>30</v>
      </c>
      <c r="E5" s="9">
        <v>1</v>
      </c>
      <c r="F5" s="19" t="s">
        <v>69</v>
      </c>
    </row>
    <row r="6" spans="1:6" x14ac:dyDescent="0.3">
      <c r="A6" s="8">
        <v>314</v>
      </c>
      <c r="B6" s="4" t="s">
        <v>50</v>
      </c>
      <c r="C6" s="4" t="s">
        <v>46</v>
      </c>
      <c r="D6" s="4" t="s">
        <v>23</v>
      </c>
      <c r="E6" s="9">
        <v>1</v>
      </c>
      <c r="F6" s="19" t="s">
        <v>70</v>
      </c>
    </row>
    <row r="7" spans="1:6" x14ac:dyDescent="0.3">
      <c r="A7" s="8">
        <v>328</v>
      </c>
      <c r="B7" s="4" t="s">
        <v>38</v>
      </c>
      <c r="C7" s="4" t="s">
        <v>35</v>
      </c>
      <c r="D7" s="4" t="s">
        <v>30</v>
      </c>
      <c r="E7" s="9">
        <v>2</v>
      </c>
      <c r="F7" s="18" t="s">
        <v>71</v>
      </c>
    </row>
    <row r="8" spans="1:6" x14ac:dyDescent="0.3">
      <c r="A8" s="8">
        <v>340</v>
      </c>
      <c r="B8" s="4" t="s">
        <v>61</v>
      </c>
      <c r="C8" s="4" t="s">
        <v>35</v>
      </c>
      <c r="D8" s="4" t="s">
        <v>26</v>
      </c>
      <c r="E8" s="9">
        <v>1</v>
      </c>
      <c r="F8" s="19" t="s">
        <v>73</v>
      </c>
    </row>
    <row r="9" spans="1:6" x14ac:dyDescent="0.3">
      <c r="A9" s="8">
        <v>326</v>
      </c>
      <c r="B9" s="4" t="s">
        <v>37</v>
      </c>
      <c r="C9" s="4" t="s">
        <v>7</v>
      </c>
      <c r="D9" s="4" t="s">
        <v>23</v>
      </c>
      <c r="E9" s="9">
        <v>2</v>
      </c>
      <c r="F9" s="19" t="s">
        <v>72</v>
      </c>
    </row>
    <row r="10" spans="1:6" x14ac:dyDescent="0.3">
      <c r="A10" s="8">
        <v>327</v>
      </c>
      <c r="B10" s="4" t="s">
        <v>54</v>
      </c>
      <c r="C10" s="4" t="s">
        <v>55</v>
      </c>
      <c r="D10" s="4" t="s">
        <v>22</v>
      </c>
      <c r="E10" s="9">
        <v>1</v>
      </c>
      <c r="F10" s="18" t="s">
        <v>74</v>
      </c>
    </row>
    <row r="11" spans="1:6" x14ac:dyDescent="0.3">
      <c r="A11" s="8"/>
      <c r="B11" s="4"/>
      <c r="C11" s="4"/>
      <c r="D11" s="4"/>
      <c r="E11" s="9"/>
      <c r="F11" s="19" t="s">
        <v>90</v>
      </c>
    </row>
    <row r="12" spans="1:6" x14ac:dyDescent="0.3">
      <c r="A12" s="8">
        <v>330</v>
      </c>
      <c r="B12" s="4" t="s">
        <v>58</v>
      </c>
      <c r="C12" s="4" t="s">
        <v>7</v>
      </c>
      <c r="D12" s="4" t="s">
        <v>20</v>
      </c>
      <c r="E12" s="9">
        <v>1</v>
      </c>
      <c r="F12" s="18" t="s">
        <v>75</v>
      </c>
    </row>
    <row r="13" spans="1:6" x14ac:dyDescent="0.3">
      <c r="A13" s="8"/>
      <c r="B13" s="4"/>
      <c r="C13" s="4"/>
      <c r="D13" s="4"/>
      <c r="E13" s="9"/>
      <c r="F13" s="18" t="s">
        <v>89</v>
      </c>
    </row>
    <row r="14" spans="1:6" x14ac:dyDescent="0.3">
      <c r="A14" s="8">
        <v>300</v>
      </c>
      <c r="B14" s="4" t="s">
        <v>41</v>
      </c>
      <c r="C14" s="4" t="s">
        <v>7</v>
      </c>
      <c r="D14" s="4" t="s">
        <v>42</v>
      </c>
      <c r="E14" s="9">
        <v>1</v>
      </c>
      <c r="F14" s="18" t="s">
        <v>80</v>
      </c>
    </row>
    <row r="15" spans="1:6" x14ac:dyDescent="0.3">
      <c r="A15" s="8">
        <v>329</v>
      </c>
      <c r="B15" s="4" t="s">
        <v>56</v>
      </c>
      <c r="C15" s="4" t="s">
        <v>57</v>
      </c>
      <c r="D15" s="4" t="s">
        <v>25</v>
      </c>
      <c r="E15" s="9">
        <v>1</v>
      </c>
      <c r="F15" s="19" t="s">
        <v>88</v>
      </c>
    </row>
    <row r="16" spans="1:6" x14ac:dyDescent="0.3">
      <c r="A16" s="20">
        <v>341</v>
      </c>
      <c r="B16" s="21" t="s">
        <v>62</v>
      </c>
      <c r="C16" s="21" t="s">
        <v>63</v>
      </c>
      <c r="D16" s="21" t="s">
        <v>31</v>
      </c>
      <c r="E16" s="22">
        <v>1</v>
      </c>
      <c r="F16" s="23" t="s">
        <v>76</v>
      </c>
    </row>
    <row r="17" spans="1:6" x14ac:dyDescent="0.3">
      <c r="A17" s="20">
        <v>347</v>
      </c>
      <c r="B17" s="21" t="s">
        <v>64</v>
      </c>
      <c r="C17" s="21" t="s">
        <v>35</v>
      </c>
      <c r="D17" s="21" t="s">
        <v>28</v>
      </c>
      <c r="E17" s="22">
        <v>1</v>
      </c>
      <c r="F17" s="24" t="s">
        <v>77</v>
      </c>
    </row>
    <row r="18" spans="1:6" x14ac:dyDescent="0.3">
      <c r="A18" s="20">
        <v>356</v>
      </c>
      <c r="B18" s="21" t="s">
        <v>67</v>
      </c>
      <c r="C18" s="21" t="s">
        <v>7</v>
      </c>
      <c r="D18" s="21" t="s">
        <v>28</v>
      </c>
      <c r="E18" s="22">
        <v>2</v>
      </c>
      <c r="F18" s="24" t="s">
        <v>78</v>
      </c>
    </row>
    <row r="19" spans="1:6" x14ac:dyDescent="0.3">
      <c r="A19" s="20">
        <v>318</v>
      </c>
      <c r="B19" s="21" t="s">
        <v>51</v>
      </c>
      <c r="C19" s="21" t="s">
        <v>8</v>
      </c>
      <c r="D19" s="21" t="s">
        <v>34</v>
      </c>
      <c r="E19" s="22">
        <v>1</v>
      </c>
      <c r="F19" s="23" t="s">
        <v>82</v>
      </c>
    </row>
    <row r="20" spans="1:6" x14ac:dyDescent="0.3">
      <c r="A20" s="20">
        <v>335</v>
      </c>
      <c r="B20" s="21" t="s">
        <v>59</v>
      </c>
      <c r="C20" s="21" t="s">
        <v>35</v>
      </c>
      <c r="D20" s="21" t="s">
        <v>31</v>
      </c>
      <c r="E20" s="22">
        <v>2</v>
      </c>
      <c r="F20" s="24" t="s">
        <v>84</v>
      </c>
    </row>
    <row r="21" spans="1:6" x14ac:dyDescent="0.3">
      <c r="A21" s="20">
        <v>351</v>
      </c>
      <c r="B21" s="21" t="s">
        <v>65</v>
      </c>
      <c r="C21" s="21" t="s">
        <v>66</v>
      </c>
      <c r="D21" s="21" t="s">
        <v>29</v>
      </c>
      <c r="E21" s="22">
        <v>1</v>
      </c>
      <c r="F21" s="23" t="s">
        <v>85</v>
      </c>
    </row>
    <row r="22" spans="1:6" x14ac:dyDescent="0.3">
      <c r="A22" s="20">
        <v>367</v>
      </c>
      <c r="B22" s="21" t="s">
        <v>39</v>
      </c>
      <c r="C22" s="21" t="s">
        <v>7</v>
      </c>
      <c r="D22" s="21" t="s">
        <v>24</v>
      </c>
      <c r="E22" s="22">
        <f ca="1">IF(ISBLANK(D22) = TRUE, "", COUNTIF(D$4:$F22, D22))</f>
        <v>1</v>
      </c>
      <c r="F22" s="24" t="s">
        <v>79</v>
      </c>
    </row>
    <row r="23" spans="1:6" x14ac:dyDescent="0.3">
      <c r="A23" s="20">
        <v>310</v>
      </c>
      <c r="B23" s="21" t="s">
        <v>49</v>
      </c>
      <c r="C23" s="21" t="s">
        <v>46</v>
      </c>
      <c r="D23" s="21" t="s">
        <v>32</v>
      </c>
      <c r="E23" s="22">
        <f ca="1">IF(ISBLANK(D23) = TRUE, "", COUNTIF(D$4:$F23, D23))</f>
        <v>1</v>
      </c>
      <c r="F23" s="23" t="s">
        <v>81</v>
      </c>
    </row>
    <row r="24" spans="1:6" x14ac:dyDescent="0.3">
      <c r="A24" s="20">
        <v>304</v>
      </c>
      <c r="B24" s="21" t="s">
        <v>44</v>
      </c>
      <c r="C24" s="21" t="s">
        <v>45</v>
      </c>
      <c r="D24" s="21" t="s">
        <v>36</v>
      </c>
      <c r="E24" s="22">
        <v>1</v>
      </c>
      <c r="F24" s="24" t="s">
        <v>86</v>
      </c>
    </row>
    <row r="25" spans="1:6" x14ac:dyDescent="0.3">
      <c r="A25" s="20">
        <v>320</v>
      </c>
      <c r="B25" s="21" t="s">
        <v>52</v>
      </c>
      <c r="C25" s="21" t="s">
        <v>53</v>
      </c>
      <c r="D25" s="21" t="s">
        <v>43</v>
      </c>
      <c r="E25" s="22">
        <v>1</v>
      </c>
      <c r="F25" s="23" t="s">
        <v>83</v>
      </c>
    </row>
    <row r="26" spans="1:6" x14ac:dyDescent="0.3">
      <c r="A26" s="20">
        <v>309</v>
      </c>
      <c r="B26" s="21" t="s">
        <v>47</v>
      </c>
      <c r="C26" s="21" t="s">
        <v>48</v>
      </c>
      <c r="D26" s="21" t="s">
        <v>21</v>
      </c>
      <c r="E26" s="22">
        <v>1</v>
      </c>
      <c r="F26" s="24" t="s">
        <v>87</v>
      </c>
    </row>
  </sheetData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Results</vt:lpstr>
      <vt:lpstr>Prizes</vt:lpstr>
      <vt:lpstr>Prizes!Print_Area</vt:lpstr>
      <vt:lpstr>Results!Print_Area</vt:lpstr>
      <vt:lpstr>Results!Print_Titles</vt:lpstr>
    </vt:vector>
  </TitlesOfParts>
  <Company>BT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Pickett,RL,Ray,TBC5 R</dc:creator>
  <cp:lastModifiedBy>Richard Foggin</cp:lastModifiedBy>
  <cp:lastPrinted>2024-05-26T16:57:05Z</cp:lastPrinted>
  <dcterms:created xsi:type="dcterms:W3CDTF">2015-05-24T10:34:20Z</dcterms:created>
  <dcterms:modified xsi:type="dcterms:W3CDTF">2024-07-04T11:07:34Z</dcterms:modified>
</cp:coreProperties>
</file>